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05" yWindow="120" windowWidth="12285" windowHeight="9540" activeTab="5"/>
  </bookViews>
  <sheets>
    <sheet name="2014" sheetId="2" r:id="rId1"/>
    <sheet name="2015" sheetId="3" r:id="rId2"/>
    <sheet name="2016" sheetId="4" r:id="rId3"/>
    <sheet name="2017" sheetId="5" r:id="rId4"/>
    <sheet name="2018" sheetId="6" r:id="rId5"/>
    <sheet name="2019" sheetId="7" r:id="rId6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8" i="7"/>
  <c r="I39"/>
  <c r="I40" s="1"/>
  <c r="I41" s="1"/>
  <c r="I42" s="1"/>
  <c r="I43" s="1"/>
  <c r="I44" s="1"/>
  <c r="I45" s="1"/>
  <c r="I46" s="1"/>
  <c r="I47" s="1"/>
  <c r="I48" s="1"/>
  <c r="I49" s="1"/>
  <c r="I50" s="1"/>
  <c r="I51" s="1"/>
  <c r="I52" s="1"/>
  <c r="I53" s="1"/>
  <c r="I54" s="1"/>
  <c r="I55" s="1"/>
  <c r="I56" s="1"/>
  <c r="I5"/>
  <c r="I6" s="1"/>
  <c r="I7" s="1"/>
  <c r="I8" s="1"/>
  <c r="I9" s="1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33" s="1"/>
  <c r="I34" s="1"/>
  <c r="I35" s="1"/>
  <c r="I36" s="1"/>
  <c r="I37" s="1"/>
  <c r="I43" i="6"/>
  <c r="I7" l="1"/>
  <c r="I8" s="1"/>
  <c r="I9" s="1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33" s="1"/>
  <c r="I34" s="1"/>
  <c r="I35" s="1"/>
  <c r="I36" s="1"/>
  <c r="I37" s="1"/>
  <c r="I38" s="1"/>
  <c r="I39" s="1"/>
  <c r="I40" s="1"/>
  <c r="I41" s="1"/>
  <c r="I42" s="1"/>
  <c r="I5" i="3"/>
  <c r="I6" s="1"/>
  <c r="I7" s="1"/>
  <c r="I8" s="1"/>
  <c r="I9" s="1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33" s="1"/>
  <c r="I34" s="1"/>
  <c r="I35" s="1"/>
  <c r="I36" s="1"/>
  <c r="I37" s="1"/>
  <c r="I38" s="1"/>
  <c r="I39" s="1"/>
  <c r="I40" s="1"/>
  <c r="I41" s="1"/>
  <c r="I42" s="1"/>
  <c r="I43" s="1"/>
  <c r="I44" s="1"/>
  <c r="I45" s="1"/>
  <c r="I46" s="1"/>
  <c r="I47" s="1"/>
  <c r="I48" s="1"/>
  <c r="I49" s="1"/>
  <c r="I50" s="1"/>
  <c r="I51" s="1"/>
  <c r="I52" s="1"/>
  <c r="I53" s="1"/>
  <c r="I54" s="1"/>
  <c r="I55" s="1"/>
  <c r="I56" s="1"/>
  <c r="I57" s="1"/>
  <c r="I58" s="1"/>
  <c r="I59" s="1"/>
  <c r="I60" s="1"/>
  <c r="I61" s="1"/>
  <c r="I62" s="1"/>
  <c r="I63" s="1"/>
  <c r="I64" s="1"/>
  <c r="I65" s="1"/>
  <c r="I66" s="1"/>
  <c r="I67" s="1"/>
  <c r="I68" s="1"/>
  <c r="I69" s="1"/>
  <c r="I70" s="1"/>
  <c r="I71" s="1"/>
  <c r="I72" s="1"/>
  <c r="I73" s="1"/>
  <c r="I74" s="1"/>
  <c r="I75" s="1"/>
  <c r="I76" s="1"/>
  <c r="I77" s="1"/>
  <c r="I78" s="1"/>
  <c r="I79" s="1"/>
  <c r="I80" s="1"/>
  <c r="I81" s="1"/>
  <c r="I82" s="1"/>
  <c r="I83" s="1"/>
  <c r="I84" s="1"/>
  <c r="I85" s="1"/>
  <c r="I86" s="1"/>
  <c r="I87" s="1"/>
  <c r="I88" s="1"/>
  <c r="I89" s="1"/>
  <c r="I90" s="1"/>
  <c r="I91" s="1"/>
  <c r="H4" i="2"/>
  <c r="H5" s="1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I92" i="3" l="1"/>
  <c r="I93" s="1"/>
  <c r="I94" s="1"/>
  <c r="I95" s="1"/>
  <c r="I96" s="1"/>
  <c r="I97" s="1"/>
  <c r="I98" s="1"/>
  <c r="I99" s="1"/>
  <c r="I100" s="1"/>
  <c r="I101" s="1"/>
  <c r="I5" i="4" s="1"/>
  <c r="I6" l="1"/>
  <c r="I7" s="1"/>
  <c r="I8" s="1"/>
  <c r="I9" s="1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33" s="1"/>
  <c r="I34" s="1"/>
  <c r="I35" s="1"/>
  <c r="I36" s="1"/>
  <c r="I37" s="1"/>
  <c r="I38" s="1"/>
  <c r="I39" s="1"/>
  <c r="I40" s="1"/>
  <c r="I41" s="1"/>
  <c r="I42" s="1"/>
  <c r="I43" s="1"/>
  <c r="I44" s="1"/>
  <c r="I45" s="1"/>
  <c r="I46" s="1"/>
  <c r="I47" s="1"/>
  <c r="I48" s="1"/>
  <c r="I49" s="1"/>
  <c r="I50" s="1"/>
  <c r="I51" s="1"/>
  <c r="I52" s="1"/>
  <c r="I53" s="1"/>
  <c r="I54" s="1"/>
  <c r="I5" i="5" s="1"/>
  <c r="I6" s="1"/>
  <c r="I7" s="1"/>
  <c r="I8" s="1"/>
  <c r="I9" s="1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33" s="1"/>
  <c r="I34" s="1"/>
  <c r="I35" s="1"/>
  <c r="I36" s="1"/>
  <c r="I37" s="1"/>
  <c r="I38" s="1"/>
  <c r="I39" s="1"/>
  <c r="I40" s="1"/>
  <c r="I41" s="1"/>
  <c r="I42" s="1"/>
  <c r="I43" s="1"/>
  <c r="I44" s="1"/>
  <c r="I45" s="1"/>
  <c r="I46" s="1"/>
  <c r="I47" s="1"/>
  <c r="I48" s="1"/>
  <c r="I49" s="1"/>
  <c r="I50" s="1"/>
  <c r="I51" s="1"/>
</calcChain>
</file>

<file path=xl/sharedStrings.xml><?xml version="1.0" encoding="utf-8"?>
<sst xmlns="http://schemas.openxmlformats.org/spreadsheetml/2006/main" count="760" uniqueCount="214">
  <si>
    <t>PFFI PAC</t>
  </si>
  <si>
    <t>DEPOSITS</t>
  </si>
  <si>
    <t>WITHDRAWL</t>
  </si>
  <si>
    <t>BALANCE</t>
  </si>
  <si>
    <t>DATE</t>
  </si>
  <si>
    <t>DESCRIPTION</t>
  </si>
  <si>
    <t>INITIAL BALANCE</t>
  </si>
  <si>
    <t>BOB SHOVALD DONATION</t>
  </si>
  <si>
    <t>GREG ROD DONATION</t>
  </si>
  <si>
    <t>PAC CHECK PURCHASE</t>
  </si>
  <si>
    <t>CASH</t>
  </si>
  <si>
    <t>TYPE</t>
  </si>
  <si>
    <t>CHECK</t>
  </si>
  <si>
    <t>COEUR D ALENE FF L710 PAC BUDGET</t>
  </si>
  <si>
    <t>DIRECT</t>
  </si>
  <si>
    <t>TALKINGTON RACE</t>
  </si>
  <si>
    <t>KCFR DONATION TO CDA</t>
  </si>
  <si>
    <t>McCALL FF PAC DONATION</t>
  </si>
  <si>
    <t>ACCOUNTING DISCREPTANCY OF +.62 IN THE BANK DISCOVERED ON 13NOV14</t>
  </si>
  <si>
    <t>END OF '14 BALANCE</t>
  </si>
  <si>
    <t>FIREPAC</t>
  </si>
  <si>
    <t>ACH</t>
  </si>
  <si>
    <t>CDA POL ASSOC-FOR BOND</t>
  </si>
  <si>
    <t>KEN GABRIEL DONATION-FOR BOND</t>
  </si>
  <si>
    <t>LAUPER DONATION-FOR BOND</t>
  </si>
  <si>
    <t>SHOVALD DONATION</t>
  </si>
  <si>
    <t>AMY EVANS DONATION-FOR BOND</t>
  </si>
  <si>
    <t>CANVASS SUPPLIES-OFFICE MAX-BOND</t>
  </si>
  <si>
    <t>CANVASS MAPS-OFFICE MAX-BOND</t>
  </si>
  <si>
    <t>ABSTENTEE POST CARDS-RANGE-BOND</t>
  </si>
  <si>
    <t>RANGE NW-BOND</t>
  </si>
  <si>
    <t>GO DADDY-BOND</t>
  </si>
  <si>
    <t>CDAFF L710-BOND</t>
  </si>
  <si>
    <t>RANGE NW CONSULT FEE-BOND</t>
  </si>
  <si>
    <t>POST CARDS 10000 ($350)</t>
  </si>
  <si>
    <t>MAILERS 7000 (4070 MAILED @ $1616.27+ $1410(2930 IN HAND))</t>
  </si>
  <si>
    <t xml:space="preserve"> BILLBOARD DESIGN ($200)</t>
  </si>
  <si>
    <t>YARD SIGNS 250 ($1089)</t>
  </si>
  <si>
    <t>SERVICE FEES FOR RANGE-BOND</t>
  </si>
  <si>
    <t>DEBIT</t>
  </si>
  <si>
    <t>FACEBOOK BOOST-BOND (BEGAN 19MAR BILLED 1 APR)</t>
  </si>
  <si>
    <t>POST CARD STAMPS-500 QTY-BOND</t>
  </si>
  <si>
    <t>WINDOW STICKERS-MORRISON-BOND</t>
  </si>
  <si>
    <t>PRINTER CARTRIDGE-ADORAMA-BOND</t>
  </si>
  <si>
    <t>FACEBOOK BOOST-BOND</t>
  </si>
  <si>
    <t>TROY TYMESEN DONATION-BOND</t>
  </si>
  <si>
    <t>INTERNATIONAL MINUTE PRESS-BIG CHASE MAIL-BOND</t>
  </si>
  <si>
    <t>ELECTION DAY SUPPLIES-ACE-BOND</t>
  </si>
  <si>
    <t>ELECTION DAY SUPPLIES-HOME DEPOT-BOND</t>
  </si>
  <si>
    <t>ELECTION DAY SUPPLIES-KRIPSY KREME-BOND</t>
  </si>
  <si>
    <t>ELECTION DAY SUPPLIES-BUFFALO FUEL-A&amp;D MINI MART-BOND</t>
  </si>
  <si>
    <t>ELECTION DAY SUPPLIES-STARBUCKS-BOND</t>
  </si>
  <si>
    <t>ELECTION DAY SUPPLIES-BUFFALO SIGN-INK DROP-BOND</t>
  </si>
  <si>
    <t>ELECTION DAY SUPPLIES-CAFÉ RIO-BOND</t>
  </si>
  <si>
    <t>COMMITTEE TO ELECT JIM HAMMOND-2505 N STAGECOACH DR, PF,ID</t>
  </si>
  <si>
    <t>DAN DIXON-979 E DEERHAVEN AVE, DG, ID 83815</t>
  </si>
  <si>
    <t>BEUTLER CAPITAL, LLC-1836 NW BLVD, CDA 83814</t>
  </si>
  <si>
    <t>SCHNEIDMILLER REALTY, 1924 NW BLVD, CDA 83814</t>
  </si>
  <si>
    <t xml:space="preserve">W.S.R. PARTNERSHIP </t>
  </si>
  <si>
    <t>NW REALTY GROUP, 1919 N 3RD ST, CDA 83814</t>
  </si>
  <si>
    <t>THANK YOU AD-CDA PRESS-BOND</t>
  </si>
  <si>
    <t>WINDERMERE REAL ESTATE, 1616 E SELTICE WAY, PF, ID 83854</t>
  </si>
  <si>
    <t>WINDERMERE REAL ESTATE, 867 PRAIRIE AVE, HAYDEN, ID 83835</t>
  </si>
  <si>
    <t>WINDERMERE REAL ESTATE, 1000 NW BLVD, CDA, ID 83814</t>
  </si>
  <si>
    <t>GREENSTONE KOOTENAI II, INC 1421 N MEADOWWOOD LN #200, LIB LK, WA 99019</t>
  </si>
  <si>
    <t>STEVE WIDMYER FOR MAYOR, 117 S 4TH ST STE 210, CDA, 83814</t>
  </si>
  <si>
    <t>FACEBOOK ONLINE BOOSTING-BOND</t>
  </si>
  <si>
    <t>FACEBOOK SERVICE CHARGE-BOND</t>
  </si>
  <si>
    <t>ERIC PAUL DONATION</t>
  </si>
  <si>
    <t>FIREPAC-BACK PAY</t>
  </si>
  <si>
    <t>DAVE BIETER FOR MAYOR-(BOISE EXCHANGE)</t>
  </si>
  <si>
    <t>LAUREN MCLEAN FOR COUNCIL-(BOISE EXCHANGE)</t>
  </si>
  <si>
    <t>SCOTT LUDWIG FOR COUNCIL-(BOISE EXCHANGE)</t>
  </si>
  <si>
    <t>CHUCK WINDER GOLF TOURNEY</t>
  </si>
  <si>
    <t>DAN ENGLISH FOR COUNCIL</t>
  </si>
  <si>
    <t xml:space="preserve">RON EDINGER FOR COUNCIL </t>
  </si>
  <si>
    <t>SPIRIT LAKE FIREFIGHTERS COMMISSIONER RACE-MIKE SEXSMITH</t>
  </si>
  <si>
    <t>Luke Malek For Idaho</t>
  </si>
  <si>
    <t>END OF YEAR</t>
  </si>
  <si>
    <t>PFFI PAC #1020 for $398.96 **************VOIDED**********************</t>
  </si>
  <si>
    <t>PFFI PAC #1025 REISSUED FOR CHECK #1020</t>
  </si>
  <si>
    <t>END OF '15 BALANCE</t>
  </si>
  <si>
    <t>TIMBERLAKE FFS COMMISSIONER RACE-BYRON BURROW #1034 for $150 shown in 2016</t>
  </si>
  <si>
    <t>TIMBERLAKE FFs PAC CHECK #1034 from 2015</t>
  </si>
  <si>
    <t>OFFICE MAX PRINTABLE LABELS-BOND</t>
  </si>
  <si>
    <t>CHK #</t>
  </si>
  <si>
    <t>008467</t>
  </si>
  <si>
    <t>008490</t>
  </si>
  <si>
    <t>008529</t>
  </si>
  <si>
    <t>ONLINE</t>
  </si>
  <si>
    <t>GO DADDY RENEWAL</t>
  </si>
  <si>
    <t>GO DADDY REFUND</t>
  </si>
  <si>
    <t>008566</t>
  </si>
  <si>
    <t>008606</t>
  </si>
  <si>
    <t>008638</t>
  </si>
  <si>
    <t>MALEK TSHIRTS INDEPENDENT EXPENDITURE</t>
  </si>
  <si>
    <t>ELECT KELLEY PACKER, P.O. BOX 147,McCAMMON, ID 83250 (L187 EXCHANGE)</t>
  </si>
  <si>
    <t>1038</t>
  </si>
  <si>
    <t>008677</t>
  </si>
  <si>
    <t>008698</t>
  </si>
  <si>
    <t>PFFI PAC FOR MALEK SHIRTS</t>
  </si>
  <si>
    <t>SEN SHAWN KEOUGH PRIMARY</t>
  </si>
  <si>
    <t>1039</t>
  </si>
  <si>
    <t>008758</t>
  </si>
  <si>
    <t xml:space="preserve">SEN CURT MCKENZIE SUPREME COURT </t>
  </si>
  <si>
    <t>1040</t>
  </si>
  <si>
    <t>008794</t>
  </si>
  <si>
    <t>008820</t>
  </si>
  <si>
    <t>008861</t>
  </si>
  <si>
    <t>008900</t>
  </si>
  <si>
    <t>TJ THOMPSON</t>
  </si>
  <si>
    <t>1041</t>
  </si>
  <si>
    <t xml:space="preserve">PFFI PAC PMT REFUND FOR UNCASHED CHECK 9MAY16 </t>
  </si>
  <si>
    <t>PFFI PAC-WAS UNCASHED DUE TO SIGNING ERROR</t>
  </si>
  <si>
    <t>JOHN RUSCHE</t>
  </si>
  <si>
    <t>1043</t>
  </si>
  <si>
    <t>1044</t>
  </si>
  <si>
    <t>009043</t>
  </si>
  <si>
    <t>SPEAKER BEDKE NEW HORIZON PAC</t>
  </si>
  <si>
    <t>LUKE MALEK FOR IDAHO</t>
  </si>
  <si>
    <t>1045</t>
  </si>
  <si>
    <t>RICHARD CARNS 1301 E WALLACE, CDA, 83814</t>
  </si>
  <si>
    <t>5206</t>
  </si>
  <si>
    <t>009133</t>
  </si>
  <si>
    <t>1042</t>
  </si>
  <si>
    <t>COMMITTEE TO ELECT PAULETTE JORDAN, PO BOX 611, PLUMMER, 83851</t>
  </si>
  <si>
    <t>009164</t>
  </si>
  <si>
    <t>009228</t>
  </si>
  <si>
    <t>END OF '16 BALANCE</t>
  </si>
  <si>
    <t>008934</t>
  </si>
  <si>
    <t>008979</t>
  </si>
  <si>
    <t>009259</t>
  </si>
  <si>
    <t>009285</t>
  </si>
  <si>
    <t>009343</t>
  </si>
  <si>
    <t>009373</t>
  </si>
  <si>
    <t>009419</t>
  </si>
  <si>
    <t>009454</t>
  </si>
  <si>
    <t>00978</t>
  </si>
  <si>
    <t>009667</t>
  </si>
  <si>
    <t>009687</t>
  </si>
  <si>
    <t>009716</t>
  </si>
  <si>
    <t>009748</t>
  </si>
  <si>
    <t>009779</t>
  </si>
  <si>
    <t>009800</t>
  </si>
  <si>
    <t>009870</t>
  </si>
  <si>
    <t>009907</t>
  </si>
  <si>
    <t>009952</t>
  </si>
  <si>
    <t>M2GSVFM3G1</t>
  </si>
  <si>
    <t>M2GT8NSS6C</t>
  </si>
  <si>
    <t>M2GT1FWCTW</t>
  </si>
  <si>
    <t>M35VQQFTBY</t>
  </si>
  <si>
    <t>009980</t>
  </si>
  <si>
    <t>IAFF STORE</t>
  </si>
  <si>
    <t>POS</t>
  </si>
  <si>
    <t>TJ THOMPSON FOR BOISE CITY</t>
  </si>
  <si>
    <t>1046</t>
  </si>
  <si>
    <t>SHERRY GRAASKAMP FOR FIRE COMMISIONER</t>
  </si>
  <si>
    <t>1047</t>
  </si>
  <si>
    <t>CDA PRESS</t>
  </si>
  <si>
    <t>1048</t>
  </si>
  <si>
    <t>MJM25-D13GN</t>
  </si>
  <si>
    <t>ACCOUNTING DISCREPTANCY OF +.57 IN THE BANK DISCOVERED ON 24AUG17</t>
  </si>
  <si>
    <t>END OF '17 BALANCE</t>
  </si>
  <si>
    <t>010258</t>
  </si>
  <si>
    <t>010282</t>
  </si>
  <si>
    <t>010303</t>
  </si>
  <si>
    <t>MLQSJ-NY8K2</t>
  </si>
  <si>
    <t>MLQS8-3SHMG</t>
  </si>
  <si>
    <t>MLQSG-7Z4TP</t>
  </si>
  <si>
    <t>010353</t>
  </si>
  <si>
    <t>INDEPENDENT REPUBLICANS PAC</t>
  </si>
  <si>
    <t>010385</t>
  </si>
  <si>
    <t>AMADOR FOR IDAHO</t>
  </si>
  <si>
    <t>010431</t>
  </si>
  <si>
    <t>010468</t>
  </si>
  <si>
    <t>010509</t>
  </si>
  <si>
    <t>PROTECT AND PRESERVE ADA COUNTY</t>
  </si>
  <si>
    <t>1049</t>
  </si>
  <si>
    <t>NEW HORIZONS PAC</t>
  </si>
  <si>
    <t>1050</t>
  </si>
  <si>
    <t>DAN GOOKIN</t>
  </si>
  <si>
    <t>1051</t>
  </si>
  <si>
    <t>010810</t>
  </si>
  <si>
    <t>010878</t>
  </si>
  <si>
    <t>010916</t>
  </si>
  <si>
    <t>010955</t>
  </si>
  <si>
    <t>END OF '18 BALANCE</t>
  </si>
  <si>
    <t>010993</t>
  </si>
  <si>
    <t>011019</t>
  </si>
  <si>
    <t>011045</t>
  </si>
  <si>
    <t>011071</t>
  </si>
  <si>
    <t>011128</t>
  </si>
  <si>
    <t>ACCOUNT ADJUSTED TO MATCH BANK</t>
  </si>
  <si>
    <t>011172</t>
  </si>
  <si>
    <t>011201</t>
  </si>
  <si>
    <t>011218</t>
  </si>
  <si>
    <t>011261</t>
  </si>
  <si>
    <t>BIETER FOR BOISE</t>
  </si>
  <si>
    <t>1097</t>
  </si>
  <si>
    <t>011369</t>
  </si>
  <si>
    <t>011471</t>
  </si>
  <si>
    <t>1099</t>
  </si>
  <si>
    <t>CHRISTIE WOOD</t>
  </si>
  <si>
    <t>DAN ENGLISH</t>
  </si>
  <si>
    <t>1100</t>
  </si>
  <si>
    <t>1101</t>
  </si>
  <si>
    <t>BIETER FOR BOISE RUNOFF</t>
  </si>
  <si>
    <t>1102</t>
  </si>
  <si>
    <t>1098</t>
  </si>
  <si>
    <t>011516</t>
  </si>
  <si>
    <t>011534</t>
  </si>
  <si>
    <t>011564</t>
  </si>
  <si>
    <t>GBAD WALKER</t>
  </si>
  <si>
    <t>011590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</si>
</sst>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[$-409]d\-mmm\-yy;@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43" fontId="0" fillId="0" borderId="0" xfId="1" applyFont="1"/>
    <xf numFmtId="43" fontId="0" fillId="0" borderId="0" xfId="0" applyNumberFormat="1"/>
    <xf numFmtId="164" fontId="0" fillId="0" borderId="0" xfId="0" applyNumberFormat="1"/>
    <xf numFmtId="4" fontId="0" fillId="0" borderId="0" xfId="0" applyNumberFormat="1"/>
    <xf numFmtId="4" fontId="0" fillId="0" borderId="0" xfId="1" applyNumberFormat="1" applyFont="1"/>
    <xf numFmtId="15" fontId="0" fillId="0" borderId="0" xfId="0" applyNumberFormat="1"/>
    <xf numFmtId="0" fontId="0" fillId="0" borderId="4" xfId="0" applyBorder="1"/>
    <xf numFmtId="164" fontId="0" fillId="0" borderId="4" xfId="0" applyNumberFormat="1" applyBorder="1"/>
    <xf numFmtId="4" fontId="0" fillId="0" borderId="4" xfId="0" applyNumberFormat="1" applyBorder="1"/>
    <xf numFmtId="15" fontId="0" fillId="0" borderId="4" xfId="0" applyNumberFormat="1" applyBorder="1"/>
    <xf numFmtId="0" fontId="0" fillId="0" borderId="4" xfId="0" applyFill="1" applyBorder="1"/>
    <xf numFmtId="4" fontId="0" fillId="2" borderId="4" xfId="0" applyNumberFormat="1" applyFill="1" applyBorder="1"/>
    <xf numFmtId="4" fontId="0" fillId="3" borderId="4" xfId="0" applyNumberFormat="1" applyFill="1" applyBorder="1"/>
    <xf numFmtId="0" fontId="0" fillId="0" borderId="8" xfId="0" applyFill="1" applyBorder="1"/>
    <xf numFmtId="4" fontId="0" fillId="3" borderId="0" xfId="0" applyNumberFormat="1" applyFill="1"/>
    <xf numFmtId="0" fontId="0" fillId="0" borderId="9" xfId="0" applyBorder="1"/>
    <xf numFmtId="4" fontId="0" fillId="2" borderId="9" xfId="0" applyNumberFormat="1" applyFill="1" applyBorder="1"/>
    <xf numFmtId="0" fontId="0" fillId="4" borderId="4" xfId="0" applyFill="1" applyBorder="1"/>
    <xf numFmtId="15" fontId="0" fillId="4" borderId="4" xfId="0" applyNumberFormat="1" applyFill="1" applyBorder="1"/>
    <xf numFmtId="4" fontId="0" fillId="4" borderId="4" xfId="0" applyNumberFormat="1" applyFill="1" applyBorder="1"/>
    <xf numFmtId="0" fontId="0" fillId="5" borderId="4" xfId="0" applyFill="1" applyBorder="1"/>
    <xf numFmtId="15" fontId="0" fillId="5" borderId="4" xfId="0" applyNumberFormat="1" applyFill="1" applyBorder="1"/>
    <xf numFmtId="4" fontId="0" fillId="5" borderId="4" xfId="0" applyNumberFormat="1" applyFill="1" applyBorder="1"/>
    <xf numFmtId="49" fontId="0" fillId="0" borderId="0" xfId="0" applyNumberFormat="1" applyAlignment="1">
      <alignment horizontal="left"/>
    </xf>
    <xf numFmtId="49" fontId="0" fillId="0" borderId="4" xfId="0" applyNumberFormat="1" applyBorder="1" applyAlignment="1">
      <alignment horizontal="left"/>
    </xf>
    <xf numFmtId="49" fontId="0" fillId="0" borderId="4" xfId="0" applyNumberFormat="1" applyFill="1" applyBorder="1" applyAlignment="1">
      <alignment horizontal="left"/>
    </xf>
    <xf numFmtId="0" fontId="0" fillId="2" borderId="0" xfId="0" applyFill="1"/>
    <xf numFmtId="49" fontId="0" fillId="5" borderId="4" xfId="0" applyNumberFormat="1" applyFill="1" applyBorder="1" applyAlignment="1">
      <alignment horizontal="left"/>
    </xf>
    <xf numFmtId="0" fontId="2" fillId="0" borderId="0" xfId="0" applyFont="1"/>
    <xf numFmtId="49" fontId="0" fillId="4" borderId="4" xfId="0" applyNumberForma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C6E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31"/>
  <sheetViews>
    <sheetView topLeftCell="B1" zoomScale="75" zoomScaleNormal="75" workbookViewId="0">
      <selection activeCell="H31" sqref="H31"/>
    </sheetView>
  </sheetViews>
  <sheetFormatPr defaultRowHeight="15"/>
  <cols>
    <col min="2" max="2" width="3.5703125" bestFit="1" customWidth="1"/>
    <col min="3" max="3" width="10.42578125" style="3" bestFit="1" customWidth="1"/>
    <col min="4" max="4" width="31.42578125" customWidth="1"/>
    <col min="6" max="6" width="10.42578125" bestFit="1" customWidth="1"/>
    <col min="7" max="7" width="12.28515625" style="4" bestFit="1" customWidth="1"/>
    <col min="8" max="8" width="10.42578125" bestFit="1" customWidth="1"/>
    <col min="14" max="14" width="9.85546875" style="3" bestFit="1" customWidth="1"/>
    <col min="16" max="16" width="10.7109375" customWidth="1"/>
  </cols>
  <sheetData>
    <row r="1" spans="2:16" ht="15.75" thickBot="1">
      <c r="B1" s="31" t="s">
        <v>13</v>
      </c>
      <c r="C1" s="32"/>
      <c r="D1" s="32"/>
      <c r="E1" s="32"/>
      <c r="F1" s="32"/>
      <c r="G1" s="32"/>
      <c r="H1" s="33"/>
    </row>
    <row r="2" spans="2:16">
      <c r="C2" s="3" t="s">
        <v>4</v>
      </c>
      <c r="D2" t="s">
        <v>5</v>
      </c>
      <c r="E2" t="s">
        <v>11</v>
      </c>
      <c r="F2" t="s">
        <v>1</v>
      </c>
      <c r="G2" s="4" t="s">
        <v>2</v>
      </c>
      <c r="H2" t="s">
        <v>3</v>
      </c>
    </row>
    <row r="3" spans="2:16">
      <c r="B3">
        <v>1</v>
      </c>
      <c r="C3" s="3">
        <v>41790</v>
      </c>
      <c r="D3" t="s">
        <v>6</v>
      </c>
      <c r="H3" s="1">
        <v>2574.15</v>
      </c>
    </row>
    <row r="4" spans="2:16">
      <c r="B4">
        <v>2</v>
      </c>
      <c r="C4" s="3">
        <v>41851</v>
      </c>
      <c r="D4" t="s">
        <v>20</v>
      </c>
      <c r="E4" t="s">
        <v>12</v>
      </c>
      <c r="F4" s="1">
        <v>1128.48</v>
      </c>
      <c r="H4" s="2">
        <f>H3+F4-G4</f>
        <v>3702.63</v>
      </c>
    </row>
    <row r="5" spans="2:16">
      <c r="B5">
        <v>3</v>
      </c>
      <c r="C5" s="3">
        <v>41860</v>
      </c>
      <c r="D5" t="s">
        <v>20</v>
      </c>
      <c r="E5" t="s">
        <v>12</v>
      </c>
      <c r="F5" s="1">
        <v>782.36</v>
      </c>
      <c r="G5" s="5"/>
      <c r="H5" s="2">
        <f>H4+F5-G5</f>
        <v>4484.99</v>
      </c>
    </row>
    <row r="6" spans="2:16">
      <c r="B6">
        <v>4</v>
      </c>
      <c r="C6" s="3">
        <v>41860</v>
      </c>
      <c r="D6" t="s">
        <v>0</v>
      </c>
      <c r="E6" t="s">
        <v>12</v>
      </c>
      <c r="G6" s="5">
        <v>955.42</v>
      </c>
      <c r="H6" s="2">
        <f>H5+F6-G6</f>
        <v>3529.5699999999997</v>
      </c>
      <c r="P6" s="1"/>
    </row>
    <row r="7" spans="2:16">
      <c r="B7">
        <v>5</v>
      </c>
      <c r="C7" s="3">
        <v>41864</v>
      </c>
      <c r="D7" t="s">
        <v>20</v>
      </c>
      <c r="E7" t="s">
        <v>12</v>
      </c>
      <c r="F7" s="1">
        <v>391.18</v>
      </c>
      <c r="H7" s="2">
        <f t="shared" ref="H7:H31" si="0">H6+F7-G7</f>
        <v>3920.7499999999995</v>
      </c>
      <c r="P7" s="1"/>
    </row>
    <row r="8" spans="2:16">
      <c r="B8">
        <v>6</v>
      </c>
      <c r="C8" s="3">
        <v>41864</v>
      </c>
      <c r="D8" t="s">
        <v>0</v>
      </c>
      <c r="E8" t="s">
        <v>12</v>
      </c>
      <c r="G8" s="5">
        <v>195.59</v>
      </c>
      <c r="H8" s="2">
        <f t="shared" si="0"/>
        <v>3725.1599999999994</v>
      </c>
      <c r="P8" s="1"/>
    </row>
    <row r="9" spans="2:16">
      <c r="B9">
        <v>7</v>
      </c>
      <c r="C9" s="3">
        <v>41876</v>
      </c>
      <c r="D9" t="s">
        <v>20</v>
      </c>
      <c r="E9" t="s">
        <v>12</v>
      </c>
      <c r="F9" s="1">
        <v>391.18</v>
      </c>
      <c r="H9" s="2">
        <f t="shared" si="0"/>
        <v>4116.3399999999992</v>
      </c>
      <c r="P9" s="1"/>
    </row>
    <row r="10" spans="2:16">
      <c r="B10">
        <v>8</v>
      </c>
      <c r="C10" s="3">
        <v>41876</v>
      </c>
      <c r="D10" t="s">
        <v>0</v>
      </c>
      <c r="E10" t="s">
        <v>12</v>
      </c>
      <c r="G10" s="5">
        <v>195.59</v>
      </c>
      <c r="H10" s="2">
        <f t="shared" si="0"/>
        <v>3920.7499999999991</v>
      </c>
      <c r="P10" s="1"/>
    </row>
    <row r="11" spans="2:16">
      <c r="B11">
        <v>9</v>
      </c>
      <c r="C11" s="3">
        <v>41885</v>
      </c>
      <c r="D11" t="s">
        <v>7</v>
      </c>
      <c r="E11" t="s">
        <v>12</v>
      </c>
      <c r="F11" s="1">
        <v>138.52000000000001</v>
      </c>
      <c r="H11" s="2">
        <f>H10+F11-G11</f>
        <v>4059.2699999999991</v>
      </c>
      <c r="P11" s="1"/>
    </row>
    <row r="12" spans="2:16">
      <c r="B12">
        <v>10</v>
      </c>
      <c r="C12" s="3">
        <v>41894</v>
      </c>
      <c r="D12" t="s">
        <v>20</v>
      </c>
      <c r="E12" t="s">
        <v>12</v>
      </c>
      <c r="F12" s="1">
        <v>782.28</v>
      </c>
      <c r="G12" s="5"/>
      <c r="H12" s="2">
        <f>H11+F12-G12</f>
        <v>4841.5499999999993</v>
      </c>
      <c r="P12" s="1"/>
    </row>
    <row r="13" spans="2:16">
      <c r="B13">
        <v>11</v>
      </c>
      <c r="C13" s="3">
        <v>41894</v>
      </c>
      <c r="D13" t="s">
        <v>0</v>
      </c>
      <c r="E13" t="s">
        <v>12</v>
      </c>
      <c r="G13" s="5">
        <v>391.14</v>
      </c>
      <c r="H13" s="2">
        <f>H12+F13-G13</f>
        <v>4450.4099999999989</v>
      </c>
    </row>
    <row r="14" spans="2:16">
      <c r="B14">
        <v>12</v>
      </c>
      <c r="C14" s="3">
        <v>41894</v>
      </c>
      <c r="D14" t="s">
        <v>23</v>
      </c>
      <c r="E14" t="s">
        <v>12</v>
      </c>
      <c r="F14" s="1">
        <v>150</v>
      </c>
      <c r="H14" s="2">
        <f t="shared" si="0"/>
        <v>4600.4099999999989</v>
      </c>
    </row>
    <row r="15" spans="2:16">
      <c r="B15">
        <v>13</v>
      </c>
      <c r="C15" s="3">
        <v>41915</v>
      </c>
      <c r="D15" t="s">
        <v>8</v>
      </c>
      <c r="E15" t="s">
        <v>12</v>
      </c>
      <c r="F15" s="1">
        <v>100</v>
      </c>
      <c r="H15" s="2">
        <f t="shared" si="0"/>
        <v>4700.4099999999989</v>
      </c>
    </row>
    <row r="16" spans="2:16">
      <c r="B16">
        <v>14</v>
      </c>
      <c r="C16" s="3">
        <v>41920</v>
      </c>
      <c r="D16" t="s">
        <v>7</v>
      </c>
      <c r="E16" t="s">
        <v>10</v>
      </c>
      <c r="F16" s="1">
        <v>138.53</v>
      </c>
      <c r="H16" s="2">
        <f t="shared" si="0"/>
        <v>4838.9399999999987</v>
      </c>
      <c r="P16" s="1"/>
    </row>
    <row r="17" spans="2:16">
      <c r="B17">
        <v>15</v>
      </c>
      <c r="C17" s="3">
        <v>41920</v>
      </c>
      <c r="D17" t="s">
        <v>9</v>
      </c>
      <c r="E17" t="s">
        <v>14</v>
      </c>
      <c r="G17" s="4">
        <v>23.25</v>
      </c>
      <c r="H17" s="2">
        <f t="shared" si="0"/>
        <v>4815.6899999999987</v>
      </c>
      <c r="P17" s="1"/>
    </row>
    <row r="18" spans="2:16">
      <c r="B18">
        <v>16</v>
      </c>
      <c r="C18" s="3">
        <v>41921</v>
      </c>
      <c r="D18" t="s">
        <v>20</v>
      </c>
      <c r="E18" t="s">
        <v>12</v>
      </c>
      <c r="F18" s="1">
        <v>782.28</v>
      </c>
      <c r="H18" s="2">
        <f t="shared" si="0"/>
        <v>5597.9699999999984</v>
      </c>
      <c r="P18" s="1"/>
    </row>
    <row r="19" spans="2:16">
      <c r="B19">
        <v>17</v>
      </c>
      <c r="C19" s="3">
        <v>41921</v>
      </c>
      <c r="D19" t="s">
        <v>0</v>
      </c>
      <c r="E19" t="s">
        <v>12</v>
      </c>
      <c r="G19" s="4">
        <v>391.14</v>
      </c>
      <c r="H19" s="2">
        <f t="shared" si="0"/>
        <v>5206.8299999999981</v>
      </c>
      <c r="P19" s="1"/>
    </row>
    <row r="20" spans="2:16">
      <c r="B20">
        <v>18</v>
      </c>
      <c r="C20" s="3">
        <v>41927</v>
      </c>
      <c r="D20" t="s">
        <v>33</v>
      </c>
      <c r="E20" t="s">
        <v>12</v>
      </c>
      <c r="G20" s="4">
        <v>1900</v>
      </c>
      <c r="H20" s="2">
        <f t="shared" si="0"/>
        <v>3306.8299999999981</v>
      </c>
    </row>
    <row r="21" spans="2:16">
      <c r="B21">
        <v>19</v>
      </c>
      <c r="C21" s="3">
        <v>41929</v>
      </c>
      <c r="D21" t="s">
        <v>15</v>
      </c>
      <c r="E21" t="s">
        <v>12</v>
      </c>
      <c r="G21" s="4">
        <v>1000</v>
      </c>
      <c r="H21" s="2">
        <f t="shared" si="0"/>
        <v>2306.8299999999981</v>
      </c>
    </row>
    <row r="22" spans="2:16">
      <c r="B22">
        <v>20</v>
      </c>
      <c r="C22" s="3">
        <v>41946</v>
      </c>
      <c r="D22" t="s">
        <v>16</v>
      </c>
      <c r="E22" t="s">
        <v>12</v>
      </c>
      <c r="F22" s="4">
        <v>250</v>
      </c>
      <c r="H22" s="2">
        <f t="shared" si="0"/>
        <v>2556.8299999999981</v>
      </c>
    </row>
    <row r="23" spans="2:16">
      <c r="B23">
        <v>21</v>
      </c>
      <c r="C23" s="3">
        <v>41949</v>
      </c>
      <c r="D23" t="s">
        <v>7</v>
      </c>
      <c r="E23" t="s">
        <v>10</v>
      </c>
      <c r="F23">
        <v>138.52000000000001</v>
      </c>
      <c r="H23" s="2">
        <f t="shared" si="0"/>
        <v>2695.3499999999981</v>
      </c>
    </row>
    <row r="24" spans="2:16">
      <c r="B24">
        <v>22</v>
      </c>
      <c r="C24" s="3">
        <v>41953</v>
      </c>
      <c r="D24" t="s">
        <v>17</v>
      </c>
      <c r="E24" t="s">
        <v>12</v>
      </c>
      <c r="F24" s="4">
        <v>200</v>
      </c>
      <c r="H24" s="2">
        <f t="shared" si="0"/>
        <v>2895.3499999999981</v>
      </c>
    </row>
    <row r="25" spans="2:16">
      <c r="B25">
        <v>23</v>
      </c>
      <c r="C25" s="3">
        <v>41953</v>
      </c>
      <c r="D25" t="s">
        <v>20</v>
      </c>
      <c r="E25" t="s">
        <v>12</v>
      </c>
      <c r="F25">
        <v>393.96</v>
      </c>
      <c r="H25" s="2">
        <f>H24+F25-G25</f>
        <v>3289.3099999999981</v>
      </c>
    </row>
    <row r="26" spans="2:16">
      <c r="B26">
        <v>24</v>
      </c>
      <c r="C26" s="3">
        <v>41953</v>
      </c>
      <c r="D26" t="s">
        <v>20</v>
      </c>
      <c r="E26" t="s">
        <v>12</v>
      </c>
      <c r="F26">
        <v>393.34</v>
      </c>
      <c r="H26" s="2">
        <f>H25+F26-G26</f>
        <v>3682.6499999999983</v>
      </c>
    </row>
    <row r="27" spans="2:16">
      <c r="B27">
        <v>25</v>
      </c>
      <c r="C27" s="3">
        <v>41956</v>
      </c>
      <c r="D27" t="s">
        <v>0</v>
      </c>
      <c r="E27" t="s">
        <v>12</v>
      </c>
      <c r="G27" s="4">
        <v>393.65</v>
      </c>
      <c r="H27" s="2">
        <f t="shared" si="0"/>
        <v>3288.9999999999982</v>
      </c>
      <c r="J27" t="s">
        <v>18</v>
      </c>
    </row>
    <row r="28" spans="2:16">
      <c r="B28">
        <v>26</v>
      </c>
      <c r="C28" s="3">
        <v>41962</v>
      </c>
      <c r="D28" t="s">
        <v>22</v>
      </c>
      <c r="E28" t="s">
        <v>12</v>
      </c>
      <c r="F28" s="4">
        <v>5000</v>
      </c>
      <c r="H28" s="2">
        <f t="shared" si="0"/>
        <v>8288.9999999999982</v>
      </c>
    </row>
    <row r="29" spans="2:16">
      <c r="B29">
        <v>27</v>
      </c>
      <c r="C29" s="3">
        <v>41982</v>
      </c>
      <c r="D29" t="s">
        <v>20</v>
      </c>
      <c r="E29" t="s">
        <v>12</v>
      </c>
      <c r="F29">
        <v>393.34</v>
      </c>
      <c r="H29" s="2">
        <f t="shared" si="0"/>
        <v>8682.3399999999983</v>
      </c>
    </row>
    <row r="30" spans="2:16">
      <c r="B30">
        <v>28</v>
      </c>
      <c r="C30" s="3">
        <v>41988</v>
      </c>
      <c r="D30" t="s">
        <v>20</v>
      </c>
      <c r="E30" t="s">
        <v>12</v>
      </c>
      <c r="F30">
        <v>393.34</v>
      </c>
      <c r="H30" s="2">
        <f t="shared" si="0"/>
        <v>9075.6799999999985</v>
      </c>
    </row>
    <row r="31" spans="2:16">
      <c r="B31">
        <v>29</v>
      </c>
      <c r="C31" s="3">
        <v>41988</v>
      </c>
      <c r="D31" t="s">
        <v>0</v>
      </c>
      <c r="E31" t="s">
        <v>12</v>
      </c>
      <c r="G31" s="4">
        <v>393.34</v>
      </c>
      <c r="H31" s="2">
        <f t="shared" si="0"/>
        <v>8682.3399999999983</v>
      </c>
    </row>
  </sheetData>
  <mergeCells count="1">
    <mergeCell ref="B1:H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2:K101"/>
  <sheetViews>
    <sheetView topLeftCell="D1" zoomScale="69" zoomScaleNormal="69" workbookViewId="0">
      <selection activeCell="I5" sqref="I5"/>
    </sheetView>
  </sheetViews>
  <sheetFormatPr defaultRowHeight="15"/>
  <cols>
    <col min="3" max="3" width="5" customWidth="1"/>
    <col min="4" max="4" width="13.5703125" bestFit="1" customWidth="1"/>
    <col min="5" max="5" width="82.85546875" customWidth="1"/>
    <col min="7" max="7" width="9.85546875" style="4" bestFit="1" customWidth="1"/>
    <col min="8" max="8" width="12.28515625" style="4" bestFit="1" customWidth="1"/>
    <col min="9" max="9" width="10.85546875" style="4" bestFit="1" customWidth="1"/>
  </cols>
  <sheetData>
    <row r="2" spans="3:11" ht="15.75" thickBot="1"/>
    <row r="3" spans="3:11">
      <c r="C3" s="34" t="s">
        <v>13</v>
      </c>
      <c r="D3" s="35"/>
      <c r="E3" s="35"/>
      <c r="F3" s="35"/>
      <c r="G3" s="35"/>
      <c r="H3" s="35"/>
      <c r="I3" s="36"/>
    </row>
    <row r="4" spans="3:11">
      <c r="C4" s="7"/>
      <c r="D4" s="8" t="s">
        <v>4</v>
      </c>
      <c r="E4" s="7" t="s">
        <v>5</v>
      </c>
      <c r="F4" s="7" t="s">
        <v>11</v>
      </c>
      <c r="G4" s="13" t="s">
        <v>1</v>
      </c>
      <c r="H4" s="12" t="s">
        <v>2</v>
      </c>
      <c r="I4" s="9" t="s">
        <v>3</v>
      </c>
      <c r="K4" t="s">
        <v>18</v>
      </c>
    </row>
    <row r="5" spans="3:11">
      <c r="C5" s="7"/>
      <c r="D5" s="10">
        <v>42005</v>
      </c>
      <c r="E5" s="8" t="s">
        <v>19</v>
      </c>
      <c r="F5" s="7"/>
      <c r="G5" s="13"/>
      <c r="H5" s="12"/>
      <c r="I5" s="9">
        <f>'2014'!H31</f>
        <v>8682.3399999999983</v>
      </c>
    </row>
    <row r="6" spans="3:11">
      <c r="C6" s="7">
        <v>1</v>
      </c>
      <c r="D6" s="10">
        <v>42034</v>
      </c>
      <c r="E6" s="7" t="s">
        <v>20</v>
      </c>
      <c r="F6" s="7" t="s">
        <v>12</v>
      </c>
      <c r="G6" s="13">
        <v>1180.02</v>
      </c>
      <c r="H6" s="12"/>
      <c r="I6" s="9">
        <f t="shared" ref="I6:I70" si="0">I5+G6-H6</f>
        <v>9862.3599999999988</v>
      </c>
    </row>
    <row r="7" spans="3:11">
      <c r="C7" s="7">
        <v>2</v>
      </c>
      <c r="D7" s="10">
        <v>42037</v>
      </c>
      <c r="E7" s="7" t="s">
        <v>0</v>
      </c>
      <c r="F7" s="7" t="s">
        <v>12</v>
      </c>
      <c r="G7" s="13"/>
      <c r="H7" s="12">
        <v>590.01</v>
      </c>
      <c r="I7" s="9">
        <f t="shared" si="0"/>
        <v>9272.3499999999985</v>
      </c>
    </row>
    <row r="8" spans="3:11">
      <c r="C8" s="7">
        <v>3</v>
      </c>
      <c r="D8" s="10">
        <v>42053</v>
      </c>
      <c r="E8" s="7" t="s">
        <v>30</v>
      </c>
      <c r="F8" s="7" t="s">
        <v>12</v>
      </c>
      <c r="G8" s="13"/>
      <c r="H8" s="12">
        <v>100</v>
      </c>
      <c r="I8" s="9">
        <f t="shared" si="0"/>
        <v>9172.3499999999985</v>
      </c>
    </row>
    <row r="9" spans="3:11">
      <c r="C9" s="7">
        <v>4</v>
      </c>
      <c r="D9" s="10">
        <v>42054</v>
      </c>
      <c r="E9" s="7" t="s">
        <v>31</v>
      </c>
      <c r="F9" s="7" t="s">
        <v>21</v>
      </c>
      <c r="G9" s="13"/>
      <c r="H9" s="12">
        <v>12.17</v>
      </c>
      <c r="I9" s="9">
        <f t="shared" si="0"/>
        <v>9160.1799999999985</v>
      </c>
    </row>
    <row r="10" spans="3:11">
      <c r="C10" s="7">
        <v>5</v>
      </c>
      <c r="D10" s="10">
        <v>42055</v>
      </c>
      <c r="E10" s="7" t="s">
        <v>20</v>
      </c>
      <c r="F10" s="7" t="s">
        <v>12</v>
      </c>
      <c r="G10" s="13">
        <v>784.6</v>
      </c>
      <c r="H10" s="12"/>
      <c r="I10" s="9">
        <f t="shared" si="0"/>
        <v>9944.7799999999988</v>
      </c>
    </row>
    <row r="11" spans="3:11">
      <c r="C11" s="7">
        <v>6</v>
      </c>
      <c r="D11" s="10">
        <v>42055</v>
      </c>
      <c r="E11" s="7" t="s">
        <v>32</v>
      </c>
      <c r="F11" s="7" t="s">
        <v>12</v>
      </c>
      <c r="G11" s="13">
        <v>2500</v>
      </c>
      <c r="H11" s="12"/>
      <c r="I11" s="9">
        <f t="shared" si="0"/>
        <v>12444.779999999999</v>
      </c>
    </row>
    <row r="12" spans="3:11">
      <c r="C12" s="7">
        <v>7</v>
      </c>
      <c r="D12" s="10">
        <v>42056</v>
      </c>
      <c r="E12" s="7" t="s">
        <v>0</v>
      </c>
      <c r="F12" s="7" t="s">
        <v>12</v>
      </c>
      <c r="G12" s="13"/>
      <c r="H12" s="12">
        <v>392.3</v>
      </c>
      <c r="I12" s="9">
        <f t="shared" si="0"/>
        <v>12052.48</v>
      </c>
    </row>
    <row r="13" spans="3:11">
      <c r="C13" s="7">
        <v>8</v>
      </c>
      <c r="D13" s="10">
        <v>42067</v>
      </c>
      <c r="E13" s="7" t="s">
        <v>24</v>
      </c>
      <c r="F13" s="7" t="s">
        <v>10</v>
      </c>
      <c r="G13" s="13">
        <v>50</v>
      </c>
      <c r="H13" s="12"/>
      <c r="I13" s="9">
        <f t="shared" si="0"/>
        <v>12102.48</v>
      </c>
    </row>
    <row r="14" spans="3:11">
      <c r="C14" s="7">
        <v>9</v>
      </c>
      <c r="D14" s="10">
        <v>42076</v>
      </c>
      <c r="E14" s="7" t="s">
        <v>25</v>
      </c>
      <c r="F14" s="7" t="s">
        <v>10</v>
      </c>
      <c r="G14" s="13">
        <v>100</v>
      </c>
      <c r="H14" s="12"/>
      <c r="I14" s="9">
        <f t="shared" si="0"/>
        <v>12202.48</v>
      </c>
    </row>
    <row r="15" spans="3:11">
      <c r="C15" s="7">
        <v>10</v>
      </c>
      <c r="D15" s="10">
        <v>42076</v>
      </c>
      <c r="E15" s="7" t="s">
        <v>26</v>
      </c>
      <c r="F15" s="7" t="s">
        <v>12</v>
      </c>
      <c r="G15" s="13">
        <v>500</v>
      </c>
      <c r="H15" s="12"/>
      <c r="I15" s="9">
        <f t="shared" si="0"/>
        <v>12702.48</v>
      </c>
    </row>
    <row r="16" spans="3:11">
      <c r="C16" s="7">
        <v>11</v>
      </c>
      <c r="D16" s="10">
        <v>42076</v>
      </c>
      <c r="E16" s="7" t="s">
        <v>27</v>
      </c>
      <c r="F16" s="7" t="s">
        <v>12</v>
      </c>
      <c r="G16" s="13"/>
      <c r="H16" s="12">
        <v>30.21</v>
      </c>
      <c r="I16" s="9">
        <f t="shared" si="0"/>
        <v>12672.27</v>
      </c>
    </row>
    <row r="17" spans="3:9">
      <c r="C17" s="7">
        <v>12</v>
      </c>
      <c r="D17" s="10">
        <v>42076</v>
      </c>
      <c r="E17" s="7" t="s">
        <v>29</v>
      </c>
      <c r="F17" s="7" t="s">
        <v>12</v>
      </c>
      <c r="G17" s="13"/>
      <c r="H17" s="12">
        <v>72</v>
      </c>
      <c r="I17" s="9">
        <f t="shared" si="0"/>
        <v>12600.27</v>
      </c>
    </row>
    <row r="18" spans="3:9">
      <c r="C18" s="7">
        <v>13</v>
      </c>
      <c r="D18" s="10">
        <v>42076</v>
      </c>
      <c r="E18" s="7" t="s">
        <v>28</v>
      </c>
      <c r="F18" s="7" t="s">
        <v>12</v>
      </c>
      <c r="G18" s="13"/>
      <c r="H18" s="12">
        <v>31.61</v>
      </c>
      <c r="I18" s="9">
        <f t="shared" si="0"/>
        <v>12568.66</v>
      </c>
    </row>
    <row r="19" spans="3:9">
      <c r="C19" s="7">
        <v>14</v>
      </c>
      <c r="D19" s="10">
        <v>42076</v>
      </c>
      <c r="E19" s="7" t="s">
        <v>38</v>
      </c>
      <c r="F19" s="7" t="s">
        <v>12</v>
      </c>
      <c r="G19" s="13"/>
      <c r="H19" s="12">
        <v>4665.2700000000004</v>
      </c>
      <c r="I19" s="9">
        <f t="shared" si="0"/>
        <v>7903.3899999999994</v>
      </c>
    </row>
    <row r="20" spans="3:9">
      <c r="C20" s="7">
        <v>15</v>
      </c>
      <c r="D20" s="7"/>
      <c r="E20" s="7" t="s">
        <v>37</v>
      </c>
      <c r="F20" s="7"/>
      <c r="G20" s="13"/>
      <c r="H20" s="12"/>
      <c r="I20" s="9">
        <f t="shared" si="0"/>
        <v>7903.3899999999994</v>
      </c>
    </row>
    <row r="21" spans="3:9">
      <c r="C21" s="7">
        <v>16</v>
      </c>
      <c r="D21" s="7"/>
      <c r="E21" s="7" t="s">
        <v>35</v>
      </c>
      <c r="F21" s="7"/>
      <c r="G21" s="13"/>
      <c r="H21" s="12"/>
      <c r="I21" s="9">
        <f t="shared" si="0"/>
        <v>7903.3899999999994</v>
      </c>
    </row>
    <row r="22" spans="3:9">
      <c r="C22" s="7">
        <v>17</v>
      </c>
      <c r="D22" s="7"/>
      <c r="E22" s="7" t="s">
        <v>34</v>
      </c>
      <c r="F22" s="7"/>
      <c r="G22" s="13"/>
      <c r="H22" s="12"/>
      <c r="I22" s="9">
        <f t="shared" si="0"/>
        <v>7903.3899999999994</v>
      </c>
    </row>
    <row r="23" spans="3:9">
      <c r="C23" s="7">
        <v>18</v>
      </c>
      <c r="D23" s="7"/>
      <c r="E23" s="7" t="s">
        <v>36</v>
      </c>
      <c r="F23" s="7"/>
      <c r="G23" s="13"/>
      <c r="H23" s="12"/>
      <c r="I23" s="9">
        <f t="shared" si="0"/>
        <v>7903.3899999999994</v>
      </c>
    </row>
    <row r="24" spans="3:9">
      <c r="C24" s="7">
        <v>19</v>
      </c>
      <c r="D24" s="10">
        <v>42081</v>
      </c>
      <c r="E24" s="11" t="s">
        <v>20</v>
      </c>
      <c r="F24" s="7" t="s">
        <v>12</v>
      </c>
      <c r="G24" s="13">
        <v>392.3</v>
      </c>
      <c r="H24" s="12"/>
      <c r="I24" s="9">
        <f t="shared" si="0"/>
        <v>8295.6899999999987</v>
      </c>
    </row>
    <row r="25" spans="3:9">
      <c r="C25" s="7">
        <v>20</v>
      </c>
      <c r="D25" s="10">
        <v>42082</v>
      </c>
      <c r="E25" s="11" t="s">
        <v>0</v>
      </c>
      <c r="F25" s="7" t="s">
        <v>12</v>
      </c>
      <c r="G25" s="13"/>
      <c r="H25" s="12">
        <v>196.15</v>
      </c>
      <c r="I25" s="9">
        <f t="shared" si="0"/>
        <v>8099.5399999999991</v>
      </c>
    </row>
    <row r="26" spans="3:9">
      <c r="C26" s="7">
        <v>21</v>
      </c>
      <c r="D26" s="10">
        <v>42094</v>
      </c>
      <c r="E26" s="11" t="s">
        <v>42</v>
      </c>
      <c r="F26" s="7" t="s">
        <v>12</v>
      </c>
      <c r="G26" s="13"/>
      <c r="H26" s="12">
        <v>206.34</v>
      </c>
      <c r="I26" s="9">
        <f t="shared" si="0"/>
        <v>7893.1999999999989</v>
      </c>
    </row>
    <row r="27" spans="3:9">
      <c r="C27" s="7">
        <v>22</v>
      </c>
      <c r="D27" s="10">
        <v>42095</v>
      </c>
      <c r="E27" s="7" t="s">
        <v>32</v>
      </c>
      <c r="F27" s="7" t="s">
        <v>12</v>
      </c>
      <c r="G27" s="13">
        <v>2500</v>
      </c>
      <c r="H27" s="12"/>
      <c r="I27" s="9">
        <f t="shared" si="0"/>
        <v>10393.199999999999</v>
      </c>
    </row>
    <row r="28" spans="3:9">
      <c r="C28" s="7">
        <v>23</v>
      </c>
      <c r="D28" s="10">
        <v>42095</v>
      </c>
      <c r="E28" s="11" t="s">
        <v>20</v>
      </c>
      <c r="F28" s="7" t="s">
        <v>12</v>
      </c>
      <c r="G28" s="13">
        <v>392.3</v>
      </c>
      <c r="H28" s="12"/>
      <c r="I28" s="9">
        <f t="shared" si="0"/>
        <v>10785.499999999998</v>
      </c>
    </row>
    <row r="29" spans="3:9">
      <c r="C29" s="7">
        <v>24</v>
      </c>
      <c r="D29" s="10">
        <v>42095</v>
      </c>
      <c r="E29" s="11" t="s">
        <v>40</v>
      </c>
      <c r="F29" s="7" t="s">
        <v>39</v>
      </c>
      <c r="G29" s="13"/>
      <c r="H29" s="12">
        <v>115.42</v>
      </c>
      <c r="I29" s="9">
        <f t="shared" si="0"/>
        <v>10670.079999999998</v>
      </c>
    </row>
    <row r="30" spans="3:9">
      <c r="C30" s="7">
        <v>25</v>
      </c>
      <c r="D30" s="10">
        <v>42100</v>
      </c>
      <c r="E30" s="11" t="s">
        <v>84</v>
      </c>
      <c r="F30" s="11" t="s">
        <v>39</v>
      </c>
      <c r="G30" s="13"/>
      <c r="H30" s="12">
        <v>20.67</v>
      </c>
      <c r="I30" s="9">
        <f t="shared" si="0"/>
        <v>10649.409999999998</v>
      </c>
    </row>
    <row r="31" spans="3:9">
      <c r="C31" s="7">
        <v>26</v>
      </c>
      <c r="D31" s="10">
        <v>42101</v>
      </c>
      <c r="E31" s="11" t="s">
        <v>41</v>
      </c>
      <c r="F31" s="11" t="s">
        <v>39</v>
      </c>
      <c r="G31" s="13"/>
      <c r="H31" s="12">
        <v>170</v>
      </c>
      <c r="I31" s="9">
        <f t="shared" si="0"/>
        <v>10479.409999999998</v>
      </c>
    </row>
    <row r="32" spans="3:9">
      <c r="C32" s="7">
        <v>27</v>
      </c>
      <c r="D32" s="10">
        <v>42101</v>
      </c>
      <c r="E32" s="11" t="s">
        <v>0</v>
      </c>
      <c r="F32" s="7" t="s">
        <v>12</v>
      </c>
      <c r="G32" s="13"/>
      <c r="H32" s="12">
        <v>196.15</v>
      </c>
      <c r="I32" s="9">
        <f t="shared" si="0"/>
        <v>10283.259999999998</v>
      </c>
    </row>
    <row r="33" spans="3:9">
      <c r="C33" s="7">
        <v>28</v>
      </c>
      <c r="D33" s="10">
        <v>42108</v>
      </c>
      <c r="E33" s="11" t="s">
        <v>20</v>
      </c>
      <c r="F33" s="7" t="s">
        <v>12</v>
      </c>
      <c r="G33" s="13">
        <v>398.96</v>
      </c>
      <c r="H33" s="12"/>
      <c r="I33" s="9">
        <f t="shared" si="0"/>
        <v>10682.219999999998</v>
      </c>
    </row>
    <row r="34" spans="3:9">
      <c r="C34" s="7">
        <v>29</v>
      </c>
      <c r="D34" s="10">
        <v>42111</v>
      </c>
      <c r="E34" s="11" t="s">
        <v>0</v>
      </c>
      <c r="F34" s="7" t="s">
        <v>12</v>
      </c>
      <c r="G34" s="13"/>
      <c r="H34" s="12">
        <v>199.48</v>
      </c>
      <c r="I34" s="9">
        <f t="shared" si="0"/>
        <v>10482.739999999998</v>
      </c>
    </row>
    <row r="35" spans="3:9">
      <c r="C35" s="7">
        <v>30</v>
      </c>
      <c r="D35" s="10">
        <v>42116</v>
      </c>
      <c r="E35" s="7" t="s">
        <v>32</v>
      </c>
      <c r="F35" s="7" t="s">
        <v>12</v>
      </c>
      <c r="G35" s="13"/>
      <c r="H35" s="12">
        <v>5000</v>
      </c>
      <c r="I35" s="9">
        <f t="shared" si="0"/>
        <v>5482.739999999998</v>
      </c>
    </row>
    <row r="36" spans="3:9">
      <c r="C36" s="7">
        <v>31</v>
      </c>
      <c r="D36" s="10">
        <v>42118</v>
      </c>
      <c r="E36" s="7" t="s">
        <v>20</v>
      </c>
      <c r="F36" s="7" t="s">
        <v>12</v>
      </c>
      <c r="G36" s="13">
        <v>398.96</v>
      </c>
      <c r="H36" s="12"/>
      <c r="I36" s="9">
        <f t="shared" si="0"/>
        <v>5881.699999999998</v>
      </c>
    </row>
    <row r="37" spans="3:9">
      <c r="C37" s="7">
        <v>32</v>
      </c>
      <c r="D37" s="10">
        <v>42121</v>
      </c>
      <c r="E37" s="11" t="s">
        <v>41</v>
      </c>
      <c r="F37" s="11" t="s">
        <v>39</v>
      </c>
      <c r="G37" s="13"/>
      <c r="H37" s="12">
        <v>170</v>
      </c>
      <c r="I37" s="9">
        <f t="shared" si="0"/>
        <v>5711.699999999998</v>
      </c>
    </row>
    <row r="38" spans="3:9">
      <c r="C38" s="7">
        <v>33</v>
      </c>
      <c r="D38" s="10">
        <v>42122</v>
      </c>
      <c r="E38" s="11" t="s">
        <v>42</v>
      </c>
      <c r="F38" s="11" t="s">
        <v>12</v>
      </c>
      <c r="G38" s="13"/>
      <c r="H38" s="12">
        <v>175.21</v>
      </c>
      <c r="I38" s="9">
        <f t="shared" si="0"/>
        <v>5536.489999999998</v>
      </c>
    </row>
    <row r="39" spans="3:9">
      <c r="C39" s="7">
        <v>34</v>
      </c>
      <c r="D39" s="10">
        <v>42125</v>
      </c>
      <c r="E39" s="11" t="s">
        <v>43</v>
      </c>
      <c r="F39" s="11" t="s">
        <v>39</v>
      </c>
      <c r="G39" s="13"/>
      <c r="H39" s="12">
        <v>99.99</v>
      </c>
      <c r="I39" s="9">
        <f t="shared" si="0"/>
        <v>5436.4999999999982</v>
      </c>
    </row>
    <row r="40" spans="3:9">
      <c r="C40" s="7">
        <v>35</v>
      </c>
      <c r="D40" s="10">
        <v>42125</v>
      </c>
      <c r="E40" s="11" t="s">
        <v>44</v>
      </c>
      <c r="F40" s="11" t="s">
        <v>39</v>
      </c>
      <c r="G40" s="13"/>
      <c r="H40" s="12">
        <v>44.58</v>
      </c>
      <c r="I40" s="9">
        <f t="shared" si="0"/>
        <v>5391.9199999999983</v>
      </c>
    </row>
    <row r="41" spans="3:9">
      <c r="C41" s="7">
        <v>36</v>
      </c>
      <c r="D41" s="10">
        <v>42128</v>
      </c>
      <c r="E41" s="11" t="s">
        <v>45</v>
      </c>
      <c r="F41" s="11" t="s">
        <v>12</v>
      </c>
      <c r="G41" s="13">
        <v>500</v>
      </c>
      <c r="H41" s="12"/>
      <c r="I41" s="9">
        <f t="shared" si="0"/>
        <v>5891.9199999999983</v>
      </c>
    </row>
    <row r="42" spans="3:9">
      <c r="C42" s="7">
        <v>37</v>
      </c>
      <c r="D42" s="10">
        <v>42128</v>
      </c>
      <c r="E42" s="11" t="s">
        <v>20</v>
      </c>
      <c r="F42" s="11" t="s">
        <v>12</v>
      </c>
      <c r="G42" s="13">
        <v>398.96</v>
      </c>
      <c r="H42" s="12"/>
      <c r="I42" s="9">
        <f t="shared" si="0"/>
        <v>6290.8799999999983</v>
      </c>
    </row>
    <row r="43" spans="3:9">
      <c r="C43" s="7">
        <v>38</v>
      </c>
      <c r="D43" s="10">
        <v>42131</v>
      </c>
      <c r="E43" s="11" t="s">
        <v>0</v>
      </c>
      <c r="F43" s="11" t="s">
        <v>12</v>
      </c>
      <c r="G43" s="13"/>
      <c r="H43" s="12">
        <v>199.48</v>
      </c>
      <c r="I43" s="9">
        <f t="shared" si="0"/>
        <v>6091.3999999999987</v>
      </c>
    </row>
    <row r="44" spans="3:9">
      <c r="C44" s="7">
        <v>39</v>
      </c>
      <c r="D44" s="10">
        <v>42138</v>
      </c>
      <c r="E44" s="11" t="s">
        <v>46</v>
      </c>
      <c r="F44" s="11" t="s">
        <v>39</v>
      </c>
      <c r="G44" s="13"/>
      <c r="H44" s="12">
        <v>94.44</v>
      </c>
      <c r="I44" s="9">
        <f t="shared" si="0"/>
        <v>5996.9599999999991</v>
      </c>
    </row>
    <row r="45" spans="3:9">
      <c r="C45" s="7">
        <v>40</v>
      </c>
      <c r="D45" s="10">
        <v>42142</v>
      </c>
      <c r="E45" s="11" t="s">
        <v>47</v>
      </c>
      <c r="F45" s="11" t="s">
        <v>39</v>
      </c>
      <c r="G45" s="13"/>
      <c r="H45" s="12">
        <v>4.2300000000000004</v>
      </c>
      <c r="I45" s="9">
        <f t="shared" si="0"/>
        <v>5992.73</v>
      </c>
    </row>
    <row r="46" spans="3:9">
      <c r="C46" s="7">
        <v>41</v>
      </c>
      <c r="D46" s="10">
        <v>42142</v>
      </c>
      <c r="E46" s="11" t="s">
        <v>48</v>
      </c>
      <c r="F46" s="11" t="s">
        <v>39</v>
      </c>
      <c r="G46" s="13"/>
      <c r="H46" s="12">
        <v>5.49</v>
      </c>
      <c r="I46" s="9">
        <f t="shared" si="0"/>
        <v>5987.24</v>
      </c>
    </row>
    <row r="47" spans="3:9">
      <c r="C47" s="7">
        <v>42</v>
      </c>
      <c r="D47" s="10">
        <v>42142</v>
      </c>
      <c r="E47" s="11" t="s">
        <v>52</v>
      </c>
      <c r="F47" s="11" t="s">
        <v>39</v>
      </c>
      <c r="G47" s="13"/>
      <c r="H47" s="12">
        <v>200</v>
      </c>
      <c r="I47" s="9">
        <f t="shared" si="0"/>
        <v>5787.24</v>
      </c>
    </row>
    <row r="48" spans="3:9">
      <c r="C48" s="7">
        <v>43</v>
      </c>
      <c r="D48" s="10">
        <v>42143</v>
      </c>
      <c r="E48" s="11" t="s">
        <v>49</v>
      </c>
      <c r="F48" s="11" t="s">
        <v>39</v>
      </c>
      <c r="G48" s="13"/>
      <c r="H48" s="12">
        <v>24.21</v>
      </c>
      <c r="I48" s="9">
        <f t="shared" si="0"/>
        <v>5763.03</v>
      </c>
    </row>
    <row r="49" spans="3:9">
      <c r="C49" s="7">
        <v>44</v>
      </c>
      <c r="D49" s="10">
        <v>42143</v>
      </c>
      <c r="E49" s="11" t="s">
        <v>50</v>
      </c>
      <c r="F49" s="11" t="s">
        <v>39</v>
      </c>
      <c r="G49" s="13"/>
      <c r="H49" s="12">
        <v>24.3</v>
      </c>
      <c r="I49" s="9">
        <f t="shared" si="0"/>
        <v>5738.73</v>
      </c>
    </row>
    <row r="50" spans="3:9">
      <c r="C50" s="7">
        <v>45</v>
      </c>
      <c r="D50" s="10">
        <v>42143</v>
      </c>
      <c r="E50" s="11" t="s">
        <v>51</v>
      </c>
      <c r="F50" s="11" t="s">
        <v>39</v>
      </c>
      <c r="G50" s="13"/>
      <c r="H50" s="12">
        <v>31.69</v>
      </c>
      <c r="I50" s="9">
        <f t="shared" si="0"/>
        <v>5707.04</v>
      </c>
    </row>
    <row r="51" spans="3:9">
      <c r="C51" s="7">
        <v>46</v>
      </c>
      <c r="D51" s="10">
        <v>42143</v>
      </c>
      <c r="E51" s="11" t="s">
        <v>53</v>
      </c>
      <c r="F51" s="11" t="s">
        <v>39</v>
      </c>
      <c r="G51" s="13"/>
      <c r="H51" s="12">
        <v>17.98</v>
      </c>
      <c r="I51" s="9">
        <f t="shared" si="0"/>
        <v>5689.06</v>
      </c>
    </row>
    <row r="52" spans="3:9">
      <c r="C52" s="7">
        <v>47</v>
      </c>
      <c r="D52" s="10">
        <v>42144</v>
      </c>
      <c r="E52" s="11" t="s">
        <v>60</v>
      </c>
      <c r="F52" s="11" t="s">
        <v>12</v>
      </c>
      <c r="G52" s="13"/>
      <c r="H52" s="12">
        <v>1577</v>
      </c>
      <c r="I52" s="9">
        <f t="shared" si="0"/>
        <v>4112.0600000000004</v>
      </c>
    </row>
    <row r="53" spans="3:9">
      <c r="C53" s="7">
        <v>48</v>
      </c>
      <c r="D53" s="10">
        <v>42144</v>
      </c>
      <c r="E53" s="11" t="s">
        <v>54</v>
      </c>
      <c r="F53" s="11" t="s">
        <v>12</v>
      </c>
      <c r="G53" s="13">
        <v>500</v>
      </c>
      <c r="H53" s="12"/>
      <c r="I53" s="9">
        <f t="shared" si="0"/>
        <v>4612.0600000000004</v>
      </c>
    </row>
    <row r="54" spans="3:9">
      <c r="C54" s="7">
        <v>49</v>
      </c>
      <c r="D54" s="10">
        <v>42144</v>
      </c>
      <c r="E54" s="11" t="s">
        <v>55</v>
      </c>
      <c r="F54" s="11" t="s">
        <v>12</v>
      </c>
      <c r="G54" s="13">
        <v>1000</v>
      </c>
      <c r="H54" s="12"/>
      <c r="I54" s="9">
        <f t="shared" si="0"/>
        <v>5612.06</v>
      </c>
    </row>
    <row r="55" spans="3:9">
      <c r="C55" s="7">
        <v>50</v>
      </c>
      <c r="D55" s="10">
        <v>42144</v>
      </c>
      <c r="E55" s="11" t="s">
        <v>56</v>
      </c>
      <c r="F55" s="11" t="s">
        <v>12</v>
      </c>
      <c r="G55" s="13">
        <v>200</v>
      </c>
      <c r="H55" s="12"/>
      <c r="I55" s="9">
        <f t="shared" si="0"/>
        <v>5812.06</v>
      </c>
    </row>
    <row r="56" spans="3:9">
      <c r="C56" s="7">
        <v>51</v>
      </c>
      <c r="D56" s="10">
        <v>42145</v>
      </c>
      <c r="E56" s="11" t="s">
        <v>57</v>
      </c>
      <c r="F56" s="11" t="s">
        <v>12</v>
      </c>
      <c r="G56" s="13">
        <v>1000</v>
      </c>
      <c r="H56" s="12"/>
      <c r="I56" s="9">
        <f t="shared" si="0"/>
        <v>6812.06</v>
      </c>
    </row>
    <row r="57" spans="3:9">
      <c r="C57" s="7">
        <v>52</v>
      </c>
      <c r="D57" s="10">
        <v>42145</v>
      </c>
      <c r="E57" s="11" t="s">
        <v>58</v>
      </c>
      <c r="F57" s="11" t="s">
        <v>12</v>
      </c>
      <c r="G57" s="13">
        <v>1000</v>
      </c>
      <c r="H57" s="12"/>
      <c r="I57" s="9">
        <f t="shared" si="0"/>
        <v>7812.06</v>
      </c>
    </row>
    <row r="58" spans="3:9">
      <c r="C58" s="7">
        <v>53</v>
      </c>
      <c r="D58" s="10">
        <v>42145</v>
      </c>
      <c r="E58" s="11" t="s">
        <v>59</v>
      </c>
      <c r="F58" s="11" t="s">
        <v>12</v>
      </c>
      <c r="G58" s="13">
        <v>500</v>
      </c>
      <c r="H58" s="12"/>
      <c r="I58" s="9">
        <f t="shared" si="0"/>
        <v>8312.0600000000013</v>
      </c>
    </row>
    <row r="59" spans="3:9">
      <c r="C59" s="7">
        <v>54</v>
      </c>
      <c r="D59" s="10">
        <v>42150</v>
      </c>
      <c r="E59" s="11" t="s">
        <v>61</v>
      </c>
      <c r="F59" s="11" t="s">
        <v>12</v>
      </c>
      <c r="G59" s="13">
        <v>333</v>
      </c>
      <c r="H59" s="12"/>
      <c r="I59" s="9">
        <f t="shared" si="0"/>
        <v>8645.0600000000013</v>
      </c>
    </row>
    <row r="60" spans="3:9">
      <c r="C60" s="7">
        <v>55</v>
      </c>
      <c r="D60" s="10">
        <v>42150</v>
      </c>
      <c r="E60" s="11" t="s">
        <v>62</v>
      </c>
      <c r="F60" s="11" t="s">
        <v>12</v>
      </c>
      <c r="G60" s="13">
        <v>333</v>
      </c>
      <c r="H60" s="12"/>
      <c r="I60" s="9">
        <f t="shared" si="0"/>
        <v>8978.0600000000013</v>
      </c>
    </row>
    <row r="61" spans="3:9">
      <c r="C61" s="7">
        <v>56</v>
      </c>
      <c r="D61" s="10">
        <v>42150</v>
      </c>
      <c r="E61" s="11" t="s">
        <v>63</v>
      </c>
      <c r="F61" s="11" t="s">
        <v>12</v>
      </c>
      <c r="G61" s="13">
        <v>334</v>
      </c>
      <c r="H61" s="12"/>
      <c r="I61" s="9">
        <f t="shared" si="0"/>
        <v>9312.0600000000013</v>
      </c>
    </row>
    <row r="62" spans="3:9">
      <c r="C62" s="7">
        <v>57</v>
      </c>
      <c r="D62" s="10">
        <v>42152</v>
      </c>
      <c r="E62" s="11" t="s">
        <v>65</v>
      </c>
      <c r="F62" s="11" t="s">
        <v>12</v>
      </c>
      <c r="G62" s="13">
        <v>500</v>
      </c>
      <c r="H62" s="12"/>
      <c r="I62" s="9">
        <f t="shared" si="0"/>
        <v>9812.0600000000013</v>
      </c>
    </row>
    <row r="63" spans="3:9">
      <c r="C63" s="7">
        <v>58</v>
      </c>
      <c r="D63" s="10">
        <v>42152</v>
      </c>
      <c r="E63" s="11" t="s">
        <v>64</v>
      </c>
      <c r="F63" s="11" t="s">
        <v>12</v>
      </c>
      <c r="G63" s="13">
        <v>500</v>
      </c>
      <c r="H63" s="12"/>
      <c r="I63" s="9">
        <f t="shared" si="0"/>
        <v>10312.060000000001</v>
      </c>
    </row>
    <row r="64" spans="3:9">
      <c r="C64" s="7">
        <v>59</v>
      </c>
      <c r="D64" s="10">
        <v>42151</v>
      </c>
      <c r="E64" s="11" t="s">
        <v>68</v>
      </c>
      <c r="F64" s="11" t="s">
        <v>10</v>
      </c>
      <c r="G64" s="13">
        <v>100</v>
      </c>
      <c r="H64" s="12"/>
      <c r="I64" s="9">
        <f t="shared" si="0"/>
        <v>10412.060000000001</v>
      </c>
    </row>
    <row r="65" spans="3:9">
      <c r="C65" s="7">
        <v>60</v>
      </c>
      <c r="D65" s="10">
        <v>42155</v>
      </c>
      <c r="E65" s="11" t="s">
        <v>67</v>
      </c>
      <c r="F65" s="11" t="s">
        <v>39</v>
      </c>
      <c r="G65" s="13"/>
      <c r="H65" s="12">
        <v>0.5</v>
      </c>
      <c r="I65" s="9">
        <f t="shared" si="0"/>
        <v>10411.560000000001</v>
      </c>
    </row>
    <row r="66" spans="3:9">
      <c r="C66" s="7">
        <v>61</v>
      </c>
      <c r="D66" s="10">
        <v>42155</v>
      </c>
      <c r="E66" s="11" t="s">
        <v>66</v>
      </c>
      <c r="F66" s="11" t="s">
        <v>39</v>
      </c>
      <c r="G66" s="13"/>
      <c r="H66" s="12">
        <v>11.12</v>
      </c>
      <c r="I66" s="9">
        <f t="shared" si="0"/>
        <v>10400.44</v>
      </c>
    </row>
    <row r="67" spans="3:9">
      <c r="C67" s="7">
        <v>62</v>
      </c>
      <c r="D67" s="10">
        <v>42157</v>
      </c>
      <c r="E67" s="11" t="s">
        <v>20</v>
      </c>
      <c r="F67" s="11" t="s">
        <v>12</v>
      </c>
      <c r="G67" s="13">
        <v>797.92</v>
      </c>
      <c r="H67" s="12"/>
      <c r="I67" s="9">
        <f t="shared" si="0"/>
        <v>11198.36</v>
      </c>
    </row>
    <row r="68" spans="3:9">
      <c r="C68" s="21">
        <v>63</v>
      </c>
      <c r="D68" s="22">
        <v>42167</v>
      </c>
      <c r="E68" s="21" t="s">
        <v>79</v>
      </c>
      <c r="F68" s="21" t="s">
        <v>12</v>
      </c>
      <c r="G68" s="13"/>
      <c r="H68" s="12">
        <v>0</v>
      </c>
      <c r="I68" s="23">
        <f t="shared" si="0"/>
        <v>11198.36</v>
      </c>
    </row>
    <row r="69" spans="3:9">
      <c r="C69" s="7">
        <v>64</v>
      </c>
      <c r="D69" s="10">
        <v>42167</v>
      </c>
      <c r="E69" s="11" t="s">
        <v>30</v>
      </c>
      <c r="F69" s="11" t="s">
        <v>12</v>
      </c>
      <c r="G69" s="13"/>
      <c r="H69" s="12">
        <v>166.25</v>
      </c>
      <c r="I69" s="9">
        <f t="shared" si="0"/>
        <v>11032.11</v>
      </c>
    </row>
    <row r="70" spans="3:9">
      <c r="C70" s="7">
        <v>65</v>
      </c>
      <c r="D70" s="10">
        <v>42168</v>
      </c>
      <c r="E70" s="11" t="s">
        <v>69</v>
      </c>
      <c r="F70" s="11" t="s">
        <v>12</v>
      </c>
      <c r="G70" s="13">
        <v>568.44000000000005</v>
      </c>
      <c r="H70" s="12"/>
      <c r="I70" s="9">
        <f t="shared" si="0"/>
        <v>11600.550000000001</v>
      </c>
    </row>
    <row r="71" spans="3:9">
      <c r="C71" s="7">
        <v>66</v>
      </c>
      <c r="D71" s="10">
        <v>42181</v>
      </c>
      <c r="E71" s="11" t="s">
        <v>20</v>
      </c>
      <c r="F71" s="11" t="s">
        <v>12</v>
      </c>
      <c r="G71" s="13">
        <v>398.96</v>
      </c>
      <c r="H71" s="12"/>
      <c r="I71" s="9">
        <f t="shared" ref="I71:I101" si="1">I70+G71-H71</f>
        <v>11999.51</v>
      </c>
    </row>
    <row r="72" spans="3:9">
      <c r="C72" s="7">
        <v>67</v>
      </c>
      <c r="D72" s="10">
        <v>42188</v>
      </c>
      <c r="E72" s="11" t="s">
        <v>0</v>
      </c>
      <c r="F72" s="11" t="s">
        <v>12</v>
      </c>
      <c r="G72" s="13"/>
      <c r="H72" s="12">
        <v>199.48</v>
      </c>
      <c r="I72" s="9">
        <f t="shared" si="1"/>
        <v>11800.03</v>
      </c>
    </row>
    <row r="73" spans="3:9">
      <c r="C73" s="7">
        <v>68</v>
      </c>
      <c r="D73" s="10">
        <v>42202</v>
      </c>
      <c r="E73" s="11" t="s">
        <v>80</v>
      </c>
      <c r="F73" s="11" t="s">
        <v>12</v>
      </c>
      <c r="G73" s="13"/>
      <c r="H73" s="12">
        <v>398.96</v>
      </c>
      <c r="I73" s="9">
        <f t="shared" si="1"/>
        <v>11401.070000000002</v>
      </c>
    </row>
    <row r="74" spans="3:9">
      <c r="C74" s="7">
        <v>69</v>
      </c>
      <c r="D74" s="10">
        <v>42202</v>
      </c>
      <c r="E74" s="11" t="s">
        <v>20</v>
      </c>
      <c r="F74" s="11" t="s">
        <v>12</v>
      </c>
      <c r="G74" s="13">
        <v>398.96</v>
      </c>
      <c r="H74" s="12"/>
      <c r="I74" s="9">
        <f t="shared" si="1"/>
        <v>11800.03</v>
      </c>
    </row>
    <row r="75" spans="3:9">
      <c r="C75" s="7">
        <v>70</v>
      </c>
      <c r="D75" s="10">
        <v>42223</v>
      </c>
      <c r="E75" s="11" t="s">
        <v>20</v>
      </c>
      <c r="F75" s="11" t="s">
        <v>12</v>
      </c>
      <c r="G75" s="13">
        <v>398.96</v>
      </c>
      <c r="H75" s="12"/>
      <c r="I75" s="9">
        <f t="shared" si="1"/>
        <v>12198.99</v>
      </c>
    </row>
    <row r="76" spans="3:9">
      <c r="C76" s="7">
        <v>71</v>
      </c>
      <c r="D76" s="10">
        <v>42223</v>
      </c>
      <c r="E76" s="11" t="s">
        <v>20</v>
      </c>
      <c r="F76" s="11" t="s">
        <v>12</v>
      </c>
      <c r="G76" s="13">
        <v>398.96</v>
      </c>
      <c r="H76" s="12"/>
      <c r="I76" s="9">
        <f t="shared" si="1"/>
        <v>12597.949999999999</v>
      </c>
    </row>
    <row r="77" spans="3:9">
      <c r="C77" s="7">
        <v>72</v>
      </c>
      <c r="D77" s="10">
        <v>42229</v>
      </c>
      <c r="E77" s="11" t="s">
        <v>0</v>
      </c>
      <c r="F77" s="11" t="s">
        <v>12</v>
      </c>
      <c r="G77" s="13"/>
      <c r="H77" s="12">
        <v>398.96</v>
      </c>
      <c r="I77" s="9">
        <f t="shared" si="1"/>
        <v>12198.99</v>
      </c>
    </row>
    <row r="78" spans="3:9">
      <c r="C78" s="7">
        <v>73</v>
      </c>
      <c r="D78" s="10">
        <v>42241</v>
      </c>
      <c r="E78" s="11" t="s">
        <v>20</v>
      </c>
      <c r="F78" s="11" t="s">
        <v>12</v>
      </c>
      <c r="G78" s="13">
        <v>398.96</v>
      </c>
      <c r="H78" s="12"/>
      <c r="I78" s="9">
        <f t="shared" si="1"/>
        <v>12597.949999999999</v>
      </c>
    </row>
    <row r="79" spans="3:9">
      <c r="C79" s="7">
        <v>74</v>
      </c>
      <c r="D79" s="10">
        <v>42247</v>
      </c>
      <c r="E79" s="11" t="s">
        <v>0</v>
      </c>
      <c r="F79" s="11" t="s">
        <v>12</v>
      </c>
      <c r="G79" s="13"/>
      <c r="H79" s="12">
        <v>199.48</v>
      </c>
      <c r="I79" s="9">
        <f t="shared" si="1"/>
        <v>12398.47</v>
      </c>
    </row>
    <row r="80" spans="3:9">
      <c r="C80" s="7">
        <v>75</v>
      </c>
      <c r="D80" s="10">
        <v>42247</v>
      </c>
      <c r="E80" s="11" t="s">
        <v>70</v>
      </c>
      <c r="F80" s="11" t="s">
        <v>12</v>
      </c>
      <c r="G80" s="13"/>
      <c r="H80" s="12">
        <v>1000</v>
      </c>
      <c r="I80" s="9">
        <f t="shared" si="1"/>
        <v>11398.47</v>
      </c>
    </row>
    <row r="81" spans="3:9">
      <c r="C81" s="7">
        <v>76</v>
      </c>
      <c r="D81" s="10">
        <v>42247</v>
      </c>
      <c r="E81" s="11" t="s">
        <v>71</v>
      </c>
      <c r="F81" s="11" t="s">
        <v>12</v>
      </c>
      <c r="G81" s="13"/>
      <c r="H81" s="12">
        <v>1000</v>
      </c>
      <c r="I81" s="9">
        <f t="shared" si="1"/>
        <v>10398.469999999999</v>
      </c>
    </row>
    <row r="82" spans="3:9">
      <c r="C82" s="7">
        <v>77</v>
      </c>
      <c r="D82" s="10">
        <v>42247</v>
      </c>
      <c r="E82" s="11" t="s">
        <v>72</v>
      </c>
      <c r="F82" s="11" t="s">
        <v>12</v>
      </c>
      <c r="G82" s="13"/>
      <c r="H82" s="12">
        <v>1000</v>
      </c>
      <c r="I82" s="9">
        <f t="shared" si="1"/>
        <v>9398.4699999999993</v>
      </c>
    </row>
    <row r="83" spans="3:9">
      <c r="C83" s="7">
        <v>78</v>
      </c>
      <c r="D83" s="6">
        <v>42262</v>
      </c>
      <c r="E83" s="14" t="s">
        <v>73</v>
      </c>
      <c r="F83" s="16" t="s">
        <v>12</v>
      </c>
      <c r="G83" s="15"/>
      <c r="H83" s="17">
        <v>250</v>
      </c>
      <c r="I83" s="9">
        <f t="shared" si="1"/>
        <v>9148.4699999999993</v>
      </c>
    </row>
    <row r="84" spans="3:9">
      <c r="C84" s="7">
        <v>79</v>
      </c>
      <c r="D84" s="10">
        <v>42264</v>
      </c>
      <c r="E84" s="7" t="s">
        <v>74</v>
      </c>
      <c r="F84" s="16" t="s">
        <v>12</v>
      </c>
      <c r="G84" s="13"/>
      <c r="H84" s="12">
        <v>1000</v>
      </c>
      <c r="I84" s="9">
        <f t="shared" si="1"/>
        <v>8148.4699999999993</v>
      </c>
    </row>
    <row r="85" spans="3:9">
      <c r="C85" s="7">
        <v>80</v>
      </c>
      <c r="D85" s="10">
        <v>42264</v>
      </c>
      <c r="E85" s="7" t="s">
        <v>75</v>
      </c>
      <c r="F85" s="16" t="s">
        <v>12</v>
      </c>
      <c r="G85" s="13"/>
      <c r="H85" s="12">
        <v>1000</v>
      </c>
      <c r="I85" s="9">
        <f t="shared" si="1"/>
        <v>7148.4699999999993</v>
      </c>
    </row>
    <row r="86" spans="3:9">
      <c r="C86" s="7">
        <v>81</v>
      </c>
      <c r="D86" s="10">
        <v>42276</v>
      </c>
      <c r="E86" s="7" t="s">
        <v>20</v>
      </c>
      <c r="F86" s="7" t="s">
        <v>12</v>
      </c>
      <c r="G86" s="13">
        <v>398.96</v>
      </c>
      <c r="H86" s="12"/>
      <c r="I86" s="9">
        <f t="shared" si="1"/>
        <v>7547.4299999999994</v>
      </c>
    </row>
    <row r="87" spans="3:9">
      <c r="C87" s="7">
        <v>82</v>
      </c>
      <c r="D87" s="10">
        <v>42283</v>
      </c>
      <c r="E87" s="7" t="s">
        <v>20</v>
      </c>
      <c r="F87" s="7" t="s">
        <v>12</v>
      </c>
      <c r="G87" s="13">
        <v>398.96</v>
      </c>
      <c r="H87" s="12"/>
      <c r="I87" s="9">
        <f t="shared" si="1"/>
        <v>7946.3899999999994</v>
      </c>
    </row>
    <row r="88" spans="3:9">
      <c r="C88" s="7">
        <v>83</v>
      </c>
      <c r="D88" s="10">
        <v>42290</v>
      </c>
      <c r="E88" s="7" t="s">
        <v>20</v>
      </c>
      <c r="F88" s="7" t="s">
        <v>12</v>
      </c>
      <c r="G88" s="13">
        <v>398.96</v>
      </c>
      <c r="H88" s="12"/>
      <c r="I88" s="9">
        <f t="shared" si="1"/>
        <v>8345.3499999999985</v>
      </c>
    </row>
    <row r="89" spans="3:9">
      <c r="C89" s="7">
        <v>84</v>
      </c>
      <c r="D89" s="10">
        <v>42299</v>
      </c>
      <c r="E89" s="7" t="s">
        <v>0</v>
      </c>
      <c r="F89" s="7" t="s">
        <v>12</v>
      </c>
      <c r="G89" s="13"/>
      <c r="H89" s="12">
        <v>691.61</v>
      </c>
      <c r="I89" s="9">
        <f t="shared" si="1"/>
        <v>7653.7399999999989</v>
      </c>
    </row>
    <row r="90" spans="3:9">
      <c r="C90" s="7">
        <v>85</v>
      </c>
      <c r="D90" s="10">
        <v>42299</v>
      </c>
      <c r="E90" s="7" t="s">
        <v>76</v>
      </c>
      <c r="F90" s="7" t="s">
        <v>12</v>
      </c>
      <c r="G90" s="13"/>
      <c r="H90" s="12">
        <v>250</v>
      </c>
      <c r="I90" s="9">
        <f t="shared" si="1"/>
        <v>7403.7399999999989</v>
      </c>
    </row>
    <row r="91" spans="3:9">
      <c r="C91" s="18">
        <v>86</v>
      </c>
      <c r="D91" s="19">
        <v>42299</v>
      </c>
      <c r="E91" s="18" t="s">
        <v>82</v>
      </c>
      <c r="F91" s="18" t="s">
        <v>12</v>
      </c>
      <c r="G91" s="20"/>
      <c r="H91" s="20"/>
      <c r="I91" s="20">
        <f t="shared" si="1"/>
        <v>7403.7399999999989</v>
      </c>
    </row>
    <row r="92" spans="3:9">
      <c r="C92" s="7">
        <v>87</v>
      </c>
      <c r="D92" s="10">
        <v>42312</v>
      </c>
      <c r="E92" s="7" t="s">
        <v>20</v>
      </c>
      <c r="F92" s="7" t="s">
        <v>12</v>
      </c>
      <c r="G92" s="13">
        <v>398.96</v>
      </c>
      <c r="H92" s="12"/>
      <c r="I92" s="9">
        <f>I91+G92-H92</f>
        <v>7802.6999999999989</v>
      </c>
    </row>
    <row r="93" spans="3:9">
      <c r="C93" s="7">
        <v>88</v>
      </c>
      <c r="D93" s="10">
        <v>42328</v>
      </c>
      <c r="E93" s="7" t="s">
        <v>0</v>
      </c>
      <c r="F93" s="7" t="s">
        <v>12</v>
      </c>
      <c r="G93" s="13"/>
      <c r="H93" s="12">
        <v>398.96</v>
      </c>
      <c r="I93" s="9">
        <f t="shared" si="1"/>
        <v>7403.7399999999989</v>
      </c>
    </row>
    <row r="94" spans="3:9">
      <c r="C94" s="7">
        <v>89</v>
      </c>
      <c r="D94" s="10">
        <v>42328</v>
      </c>
      <c r="E94" s="7" t="s">
        <v>20</v>
      </c>
      <c r="F94" s="7" t="s">
        <v>12</v>
      </c>
      <c r="G94" s="13">
        <v>398.96</v>
      </c>
      <c r="H94" s="12"/>
      <c r="I94" s="9">
        <f t="shared" si="1"/>
        <v>7802.6999999999989</v>
      </c>
    </row>
    <row r="95" spans="3:9">
      <c r="C95" s="7">
        <v>90</v>
      </c>
      <c r="D95" s="10">
        <v>42345</v>
      </c>
      <c r="E95" s="7" t="s">
        <v>20</v>
      </c>
      <c r="F95" s="7" t="s">
        <v>12</v>
      </c>
      <c r="G95" s="13">
        <v>398.96</v>
      </c>
      <c r="H95" s="12"/>
      <c r="I95" s="9">
        <f t="shared" si="1"/>
        <v>8201.659999999998</v>
      </c>
    </row>
    <row r="96" spans="3:9">
      <c r="C96" s="7">
        <v>91</v>
      </c>
      <c r="D96" s="10">
        <v>42349</v>
      </c>
      <c r="E96" s="7" t="s">
        <v>0</v>
      </c>
      <c r="F96" s="7" t="s">
        <v>12</v>
      </c>
      <c r="G96" s="13"/>
      <c r="H96" s="12">
        <v>199.48</v>
      </c>
      <c r="I96" s="9">
        <f t="shared" si="1"/>
        <v>8002.1799999999985</v>
      </c>
    </row>
    <row r="97" spans="3:9">
      <c r="C97" s="7">
        <v>92</v>
      </c>
      <c r="D97" s="10">
        <v>42354</v>
      </c>
      <c r="E97" s="7" t="s">
        <v>77</v>
      </c>
      <c r="F97" s="7" t="s">
        <v>12</v>
      </c>
      <c r="G97" s="13"/>
      <c r="H97" s="12">
        <v>1000</v>
      </c>
      <c r="I97" s="9">
        <f t="shared" si="1"/>
        <v>7002.1799999999985</v>
      </c>
    </row>
    <row r="98" spans="3:9">
      <c r="C98" s="7">
        <v>93</v>
      </c>
      <c r="D98" s="10">
        <v>42360</v>
      </c>
      <c r="E98" s="14" t="s">
        <v>20</v>
      </c>
      <c r="F98" s="7" t="s">
        <v>12</v>
      </c>
      <c r="G98" s="13">
        <v>398.96</v>
      </c>
      <c r="H98" s="12"/>
      <c r="I98" s="9">
        <f t="shared" si="1"/>
        <v>7401.1399999999985</v>
      </c>
    </row>
    <row r="99" spans="3:9">
      <c r="C99" s="7">
        <v>94</v>
      </c>
      <c r="D99" s="10">
        <v>42360</v>
      </c>
      <c r="E99" s="7" t="s">
        <v>20</v>
      </c>
      <c r="F99" s="7" t="s">
        <v>12</v>
      </c>
      <c r="G99" s="13">
        <v>398.96</v>
      </c>
      <c r="H99" s="12"/>
      <c r="I99" s="9">
        <f t="shared" si="1"/>
        <v>7800.0999999999985</v>
      </c>
    </row>
    <row r="100" spans="3:9">
      <c r="C100" s="7">
        <v>95</v>
      </c>
      <c r="D100" s="10">
        <v>42366</v>
      </c>
      <c r="E100" s="7" t="s">
        <v>0</v>
      </c>
      <c r="F100" s="7" t="s">
        <v>12</v>
      </c>
      <c r="G100" s="13"/>
      <c r="H100" s="12">
        <v>398.96</v>
      </c>
      <c r="I100" s="9">
        <f t="shared" si="1"/>
        <v>7401.1399999999985</v>
      </c>
    </row>
    <row r="101" spans="3:9">
      <c r="C101" s="7">
        <v>96</v>
      </c>
      <c r="D101" s="7" t="s">
        <v>78</v>
      </c>
      <c r="E101" s="7"/>
      <c r="F101" s="7"/>
      <c r="G101" s="13"/>
      <c r="H101" s="12"/>
      <c r="I101" s="9">
        <f t="shared" si="1"/>
        <v>7401.1399999999985</v>
      </c>
    </row>
  </sheetData>
  <mergeCells count="1">
    <mergeCell ref="C3:I3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K54"/>
  <sheetViews>
    <sheetView zoomScale="80" zoomScaleNormal="80" workbookViewId="0">
      <selection activeCell="I6" sqref="I6"/>
    </sheetView>
  </sheetViews>
  <sheetFormatPr defaultRowHeight="15"/>
  <cols>
    <col min="2" max="2" width="3" bestFit="1" customWidth="1"/>
    <col min="3" max="3" width="12.42578125" bestFit="1" customWidth="1"/>
    <col min="4" max="4" width="74.28515625" bestFit="1" customWidth="1"/>
    <col min="5" max="5" width="6.7109375" bestFit="1" customWidth="1"/>
    <col min="6" max="6" width="7.7109375" style="24" customWidth="1"/>
    <col min="7" max="7" width="9.42578125" bestFit="1" customWidth="1"/>
    <col min="8" max="8" width="12.140625" bestFit="1" customWidth="1"/>
  </cols>
  <sheetData>
    <row r="2" spans="2:11" ht="15.75" thickBot="1"/>
    <row r="3" spans="2:11">
      <c r="B3" s="34" t="s">
        <v>13</v>
      </c>
      <c r="C3" s="35"/>
      <c r="D3" s="35"/>
      <c r="E3" s="35"/>
      <c r="F3" s="35"/>
      <c r="G3" s="35"/>
      <c r="H3" s="35"/>
      <c r="I3" s="36"/>
    </row>
    <row r="4" spans="2:11">
      <c r="B4" s="7"/>
      <c r="C4" s="8" t="s">
        <v>4</v>
      </c>
      <c r="D4" s="7" t="s">
        <v>5</v>
      </c>
      <c r="E4" s="7" t="s">
        <v>11</v>
      </c>
      <c r="F4" s="25" t="s">
        <v>85</v>
      </c>
      <c r="G4" s="13" t="s">
        <v>1</v>
      </c>
      <c r="H4" s="12" t="s">
        <v>2</v>
      </c>
      <c r="I4" s="9" t="s">
        <v>3</v>
      </c>
      <c r="K4" t="s">
        <v>18</v>
      </c>
    </row>
    <row r="5" spans="2:11">
      <c r="B5" s="7"/>
      <c r="C5" s="10">
        <v>42005</v>
      </c>
      <c r="D5" s="8" t="s">
        <v>81</v>
      </c>
      <c r="E5" s="7"/>
      <c r="F5" s="25"/>
      <c r="G5" s="13"/>
      <c r="H5" s="12"/>
      <c r="I5" s="9">
        <f>'2015'!I101</f>
        <v>7401.1399999999985</v>
      </c>
    </row>
    <row r="6" spans="2:11">
      <c r="B6" s="7">
        <v>1</v>
      </c>
      <c r="C6" s="10">
        <v>42400</v>
      </c>
      <c r="D6" s="7" t="s">
        <v>83</v>
      </c>
      <c r="E6" s="7" t="s">
        <v>12</v>
      </c>
      <c r="F6" s="25">
        <v>1034</v>
      </c>
      <c r="G6" s="13"/>
      <c r="H6" s="12">
        <v>150</v>
      </c>
      <c r="I6" s="9">
        <f t="shared" ref="I6" si="0">I5+G6-H6</f>
        <v>7251.1399999999985</v>
      </c>
    </row>
    <row r="7" spans="2:11">
      <c r="B7" s="7">
        <v>2</v>
      </c>
      <c r="C7" s="10">
        <v>42400</v>
      </c>
      <c r="D7" s="7" t="s">
        <v>20</v>
      </c>
      <c r="E7" s="7" t="s">
        <v>12</v>
      </c>
      <c r="F7" s="25" t="s">
        <v>86</v>
      </c>
      <c r="G7" s="13">
        <v>398.96</v>
      </c>
      <c r="H7" s="12"/>
      <c r="I7" s="9">
        <f t="shared" ref="I7:I54" si="1">I6+G7-H7</f>
        <v>7650.0999999999985</v>
      </c>
    </row>
    <row r="8" spans="2:11">
      <c r="B8" s="7">
        <v>3</v>
      </c>
      <c r="C8" s="10">
        <v>42400</v>
      </c>
      <c r="D8" s="7" t="s">
        <v>0</v>
      </c>
      <c r="E8" s="7" t="s">
        <v>12</v>
      </c>
      <c r="F8" s="25" t="s">
        <v>89</v>
      </c>
      <c r="G8" s="13"/>
      <c r="H8" s="12">
        <v>199.48</v>
      </c>
      <c r="I8" s="9">
        <f t="shared" si="1"/>
        <v>7450.619999999999</v>
      </c>
    </row>
    <row r="9" spans="2:11">
      <c r="B9" s="7">
        <v>4</v>
      </c>
      <c r="C9" s="10">
        <v>42411</v>
      </c>
      <c r="D9" s="7" t="s">
        <v>20</v>
      </c>
      <c r="E9" s="7" t="s">
        <v>12</v>
      </c>
      <c r="F9" s="25" t="s">
        <v>87</v>
      </c>
      <c r="G9" s="13">
        <v>398.96</v>
      </c>
      <c r="H9" s="12"/>
      <c r="I9" s="9">
        <f t="shared" si="1"/>
        <v>7849.579999999999</v>
      </c>
    </row>
    <row r="10" spans="2:11">
      <c r="B10" s="7">
        <v>5</v>
      </c>
      <c r="C10" s="10">
        <v>42411</v>
      </c>
      <c r="D10" s="7" t="s">
        <v>20</v>
      </c>
      <c r="E10" s="7" t="s">
        <v>12</v>
      </c>
      <c r="F10" s="25" t="s">
        <v>88</v>
      </c>
      <c r="G10" s="13">
        <v>398.96</v>
      </c>
      <c r="H10" s="12"/>
      <c r="I10" s="9">
        <f t="shared" si="1"/>
        <v>8248.5399999999991</v>
      </c>
    </row>
    <row r="11" spans="2:11">
      <c r="B11" s="7">
        <v>6</v>
      </c>
      <c r="C11" s="10">
        <v>42418</v>
      </c>
      <c r="D11" s="7" t="s">
        <v>0</v>
      </c>
      <c r="E11" s="7" t="s">
        <v>12</v>
      </c>
      <c r="F11" s="25" t="s">
        <v>89</v>
      </c>
      <c r="G11" s="13"/>
      <c r="H11" s="12">
        <v>398.96</v>
      </c>
      <c r="I11" s="9">
        <f t="shared" si="1"/>
        <v>7849.579999999999</v>
      </c>
    </row>
    <row r="12" spans="2:11">
      <c r="B12" s="7">
        <v>7</v>
      </c>
      <c r="C12" s="10">
        <v>42422</v>
      </c>
      <c r="D12" s="7" t="s">
        <v>90</v>
      </c>
      <c r="E12" s="7" t="s">
        <v>21</v>
      </c>
      <c r="F12" s="25"/>
      <c r="G12" s="13"/>
      <c r="H12" s="12">
        <v>15.17</v>
      </c>
      <c r="I12" s="9">
        <f t="shared" si="1"/>
        <v>7834.4099999999989</v>
      </c>
    </row>
    <row r="13" spans="2:11">
      <c r="B13" s="7">
        <v>8</v>
      </c>
      <c r="C13" s="10">
        <v>42426</v>
      </c>
      <c r="D13" s="7" t="s">
        <v>91</v>
      </c>
      <c r="E13" s="7" t="s">
        <v>21</v>
      </c>
      <c r="F13" s="25"/>
      <c r="G13" s="13">
        <v>15.17</v>
      </c>
      <c r="H13" s="12"/>
      <c r="I13" s="9">
        <f t="shared" si="1"/>
        <v>7849.579999999999</v>
      </c>
    </row>
    <row r="14" spans="2:11">
      <c r="B14" s="7">
        <v>9</v>
      </c>
      <c r="C14" s="10">
        <v>42430</v>
      </c>
      <c r="D14" s="7" t="s">
        <v>20</v>
      </c>
      <c r="E14" s="7" t="s">
        <v>12</v>
      </c>
      <c r="F14" s="25" t="s">
        <v>92</v>
      </c>
      <c r="G14" s="13">
        <v>398.96</v>
      </c>
      <c r="H14" s="12"/>
      <c r="I14" s="9">
        <f t="shared" si="1"/>
        <v>8248.5399999999991</v>
      </c>
    </row>
    <row r="15" spans="2:11">
      <c r="B15" s="7">
        <v>10</v>
      </c>
      <c r="C15" s="10">
        <v>42436</v>
      </c>
      <c r="D15" s="7" t="s">
        <v>0</v>
      </c>
      <c r="E15" s="7" t="s">
        <v>12</v>
      </c>
      <c r="F15" s="25" t="s">
        <v>89</v>
      </c>
      <c r="G15" s="13"/>
      <c r="H15" s="12">
        <v>199.48</v>
      </c>
      <c r="I15" s="9">
        <f t="shared" si="1"/>
        <v>8049.0599999999995</v>
      </c>
    </row>
    <row r="16" spans="2:11">
      <c r="B16" s="7">
        <v>11</v>
      </c>
      <c r="C16" s="10">
        <v>42439</v>
      </c>
      <c r="D16" s="7" t="s">
        <v>20</v>
      </c>
      <c r="E16" s="7" t="s">
        <v>12</v>
      </c>
      <c r="F16" s="25" t="s">
        <v>93</v>
      </c>
      <c r="G16" s="13">
        <v>398.96</v>
      </c>
      <c r="H16" s="12"/>
      <c r="I16" s="9">
        <f t="shared" si="1"/>
        <v>8448.0199999999986</v>
      </c>
    </row>
    <row r="17" spans="2:9">
      <c r="B17" s="7">
        <v>12</v>
      </c>
      <c r="C17" s="10">
        <v>42445</v>
      </c>
      <c r="D17" s="7" t="s">
        <v>0</v>
      </c>
      <c r="E17" s="7" t="s">
        <v>12</v>
      </c>
      <c r="F17" s="25" t="s">
        <v>89</v>
      </c>
      <c r="G17" s="13"/>
      <c r="H17" s="12">
        <v>199.48</v>
      </c>
      <c r="I17" s="9">
        <f t="shared" si="1"/>
        <v>8248.5399999999991</v>
      </c>
    </row>
    <row r="18" spans="2:9">
      <c r="B18" s="7">
        <v>13</v>
      </c>
      <c r="C18" s="10">
        <v>42457</v>
      </c>
      <c r="D18" s="7" t="s">
        <v>20</v>
      </c>
      <c r="E18" s="7" t="s">
        <v>12</v>
      </c>
      <c r="F18" s="25" t="s">
        <v>94</v>
      </c>
      <c r="G18" s="13">
        <v>398.96</v>
      </c>
      <c r="H18" s="12"/>
      <c r="I18" s="9">
        <f t="shared" si="1"/>
        <v>8647.4999999999982</v>
      </c>
    </row>
    <row r="19" spans="2:9">
      <c r="B19" s="7">
        <v>14</v>
      </c>
      <c r="C19" s="10">
        <v>42461</v>
      </c>
      <c r="D19" s="7" t="s">
        <v>0</v>
      </c>
      <c r="E19" s="7" t="s">
        <v>12</v>
      </c>
      <c r="F19" s="25" t="s">
        <v>89</v>
      </c>
      <c r="G19" s="13"/>
      <c r="H19" s="12">
        <v>199.48</v>
      </c>
      <c r="I19" s="9">
        <f t="shared" si="1"/>
        <v>8448.0199999999986</v>
      </c>
    </row>
    <row r="20" spans="2:9">
      <c r="B20" s="7">
        <v>15</v>
      </c>
      <c r="C20" s="10">
        <v>42464</v>
      </c>
      <c r="D20" s="7" t="s">
        <v>95</v>
      </c>
      <c r="E20" s="7" t="s">
        <v>21</v>
      </c>
      <c r="F20" s="25"/>
      <c r="G20" s="13"/>
      <c r="H20" s="12">
        <v>519.04</v>
      </c>
      <c r="I20" s="9">
        <f t="shared" si="1"/>
        <v>7928.9799999999987</v>
      </c>
    </row>
    <row r="21" spans="2:9">
      <c r="B21" s="7">
        <v>16</v>
      </c>
      <c r="C21" s="10">
        <v>42480</v>
      </c>
      <c r="D21" s="7" t="s">
        <v>96</v>
      </c>
      <c r="E21" s="7" t="s">
        <v>12</v>
      </c>
      <c r="F21" s="25" t="s">
        <v>97</v>
      </c>
      <c r="G21" s="13"/>
      <c r="H21" s="12">
        <v>1000</v>
      </c>
      <c r="I21" s="9">
        <f t="shared" si="1"/>
        <v>6928.9799999999987</v>
      </c>
    </row>
    <row r="22" spans="2:9">
      <c r="B22" s="7">
        <v>17</v>
      </c>
      <c r="C22" s="10">
        <v>42480</v>
      </c>
      <c r="D22" s="7" t="s">
        <v>20</v>
      </c>
      <c r="E22" s="7" t="s">
        <v>12</v>
      </c>
      <c r="F22" s="25" t="s">
        <v>98</v>
      </c>
      <c r="G22" s="13">
        <v>398.96</v>
      </c>
      <c r="H22" s="12"/>
      <c r="I22" s="9">
        <f t="shared" si="1"/>
        <v>7327.9399999999987</v>
      </c>
    </row>
    <row r="23" spans="2:9">
      <c r="B23" s="7">
        <v>18</v>
      </c>
      <c r="C23" s="10">
        <v>42486</v>
      </c>
      <c r="D23" s="7" t="s">
        <v>0</v>
      </c>
      <c r="E23" s="7" t="s">
        <v>12</v>
      </c>
      <c r="F23" s="25" t="s">
        <v>89</v>
      </c>
      <c r="G23" s="13"/>
      <c r="H23" s="12">
        <v>199.48</v>
      </c>
      <c r="I23" s="9">
        <f t="shared" si="1"/>
        <v>7128.4599999999991</v>
      </c>
    </row>
    <row r="24" spans="2:9">
      <c r="B24" s="7">
        <v>19</v>
      </c>
      <c r="C24" s="10">
        <v>42493</v>
      </c>
      <c r="D24" s="11" t="s">
        <v>20</v>
      </c>
      <c r="E24" s="7" t="s">
        <v>12</v>
      </c>
      <c r="F24" s="25" t="s">
        <v>99</v>
      </c>
      <c r="G24" s="13">
        <v>398.96</v>
      </c>
      <c r="H24" s="12"/>
      <c r="I24" s="9">
        <f t="shared" si="1"/>
        <v>7527.4199999999992</v>
      </c>
    </row>
    <row r="25" spans="2:9">
      <c r="B25" s="7">
        <v>20</v>
      </c>
      <c r="C25" s="10">
        <v>42496</v>
      </c>
      <c r="D25" s="11" t="s">
        <v>100</v>
      </c>
      <c r="E25" s="7" t="s">
        <v>12</v>
      </c>
      <c r="F25" s="25" t="s">
        <v>89</v>
      </c>
      <c r="G25" s="13">
        <v>525</v>
      </c>
      <c r="H25" s="12"/>
      <c r="I25" s="9">
        <f t="shared" si="1"/>
        <v>8052.4199999999992</v>
      </c>
    </row>
    <row r="26" spans="2:9">
      <c r="B26" s="7">
        <v>21</v>
      </c>
      <c r="C26" s="10">
        <v>42499</v>
      </c>
      <c r="D26" s="11" t="s">
        <v>0</v>
      </c>
      <c r="E26" s="7" t="s">
        <v>12</v>
      </c>
      <c r="F26" s="25" t="s">
        <v>89</v>
      </c>
      <c r="G26" s="13"/>
      <c r="H26" s="12">
        <v>199.48</v>
      </c>
      <c r="I26" s="9">
        <f t="shared" si="1"/>
        <v>7852.94</v>
      </c>
    </row>
    <row r="27" spans="2:9">
      <c r="B27" s="7">
        <v>22</v>
      </c>
      <c r="C27" s="10">
        <v>42500</v>
      </c>
      <c r="D27" s="7" t="s">
        <v>101</v>
      </c>
      <c r="E27" s="7" t="s">
        <v>12</v>
      </c>
      <c r="F27" s="25" t="s">
        <v>102</v>
      </c>
      <c r="G27" s="13"/>
      <c r="H27" s="12">
        <v>1000</v>
      </c>
      <c r="I27" s="9">
        <f t="shared" si="1"/>
        <v>6852.94</v>
      </c>
    </row>
    <row r="28" spans="2:9">
      <c r="B28" s="7">
        <v>23</v>
      </c>
      <c r="C28" s="10">
        <v>42500</v>
      </c>
      <c r="D28" s="11" t="s">
        <v>20</v>
      </c>
      <c r="E28" s="7" t="s">
        <v>12</v>
      </c>
      <c r="F28" s="25" t="s">
        <v>103</v>
      </c>
      <c r="G28" s="13">
        <v>398.96</v>
      </c>
      <c r="H28" s="12"/>
      <c r="I28" s="9">
        <f t="shared" si="1"/>
        <v>7251.9</v>
      </c>
    </row>
    <row r="29" spans="2:9">
      <c r="B29" s="7">
        <v>24</v>
      </c>
      <c r="C29" s="10">
        <v>42500</v>
      </c>
      <c r="D29" s="11" t="s">
        <v>104</v>
      </c>
      <c r="E29" s="7" t="s">
        <v>12</v>
      </c>
      <c r="F29" s="25" t="s">
        <v>105</v>
      </c>
      <c r="G29" s="13"/>
      <c r="H29" s="12">
        <v>1000</v>
      </c>
      <c r="I29" s="9">
        <f t="shared" si="1"/>
        <v>6251.9</v>
      </c>
    </row>
    <row r="30" spans="2:9">
      <c r="B30" s="7">
        <v>25</v>
      </c>
      <c r="C30" s="10">
        <v>42503</v>
      </c>
      <c r="D30" s="11" t="s">
        <v>113</v>
      </c>
      <c r="E30" s="11" t="s">
        <v>12</v>
      </c>
      <c r="F30" s="26" t="s">
        <v>89</v>
      </c>
      <c r="G30" s="13"/>
      <c r="H30" s="12">
        <v>199.48</v>
      </c>
      <c r="I30" s="9">
        <f t="shared" si="1"/>
        <v>6052.42</v>
      </c>
    </row>
    <row r="31" spans="2:9">
      <c r="B31" s="7">
        <v>26</v>
      </c>
      <c r="C31" s="10">
        <v>42529</v>
      </c>
      <c r="D31" s="11" t="s">
        <v>20</v>
      </c>
      <c r="E31" s="11" t="s">
        <v>12</v>
      </c>
      <c r="F31" s="26" t="s">
        <v>106</v>
      </c>
      <c r="G31" s="13">
        <v>398.96</v>
      </c>
      <c r="H31" s="12"/>
      <c r="I31" s="9">
        <f t="shared" si="1"/>
        <v>6451.38</v>
      </c>
    </row>
    <row r="32" spans="2:9">
      <c r="B32" s="7">
        <v>27</v>
      </c>
      <c r="C32" s="10">
        <v>42533</v>
      </c>
      <c r="D32" s="11" t="s">
        <v>20</v>
      </c>
      <c r="E32" s="7" t="s">
        <v>12</v>
      </c>
      <c r="F32" s="25" t="s">
        <v>107</v>
      </c>
      <c r="G32" s="13">
        <v>400.96</v>
      </c>
      <c r="H32" s="12"/>
      <c r="I32" s="9">
        <f t="shared" si="1"/>
        <v>6852.34</v>
      </c>
    </row>
    <row r="33" spans="2:9">
      <c r="B33" s="7">
        <v>28</v>
      </c>
      <c r="C33" s="10">
        <v>42537</v>
      </c>
      <c r="D33" s="11" t="s">
        <v>0</v>
      </c>
      <c r="E33" s="7" t="s">
        <v>12</v>
      </c>
      <c r="F33" s="25" t="s">
        <v>89</v>
      </c>
      <c r="G33" s="13"/>
      <c r="H33" s="12">
        <v>200.48</v>
      </c>
      <c r="I33" s="9">
        <f t="shared" si="1"/>
        <v>6651.8600000000006</v>
      </c>
    </row>
    <row r="34" spans="2:9">
      <c r="B34" s="7">
        <v>29</v>
      </c>
      <c r="C34" s="10">
        <v>42558</v>
      </c>
      <c r="D34" s="7" t="s">
        <v>20</v>
      </c>
      <c r="E34" s="7" t="s">
        <v>12</v>
      </c>
      <c r="F34" s="25" t="s">
        <v>108</v>
      </c>
      <c r="G34" s="13">
        <v>400.96</v>
      </c>
      <c r="H34" s="12"/>
      <c r="I34" s="9">
        <f t="shared" si="1"/>
        <v>7052.8200000000006</v>
      </c>
    </row>
    <row r="35" spans="2:9">
      <c r="B35" s="7">
        <v>30</v>
      </c>
      <c r="C35" s="10">
        <v>42558</v>
      </c>
      <c r="D35" s="7" t="s">
        <v>20</v>
      </c>
      <c r="E35" s="7" t="s">
        <v>12</v>
      </c>
      <c r="F35" s="25" t="s">
        <v>109</v>
      </c>
      <c r="G35" s="13">
        <v>400.96</v>
      </c>
      <c r="H35" s="12"/>
      <c r="I35" s="9">
        <f t="shared" si="1"/>
        <v>7453.7800000000007</v>
      </c>
    </row>
    <row r="36" spans="2:9">
      <c r="B36" s="7">
        <v>31</v>
      </c>
      <c r="C36" s="10">
        <v>42564</v>
      </c>
      <c r="D36" s="11" t="s">
        <v>0</v>
      </c>
      <c r="E36" s="11" t="s">
        <v>12</v>
      </c>
      <c r="F36" s="26" t="s">
        <v>89</v>
      </c>
      <c r="G36" s="13"/>
      <c r="H36" s="12">
        <v>400.96</v>
      </c>
      <c r="I36" s="9">
        <f t="shared" si="1"/>
        <v>7052.8200000000006</v>
      </c>
    </row>
    <row r="37" spans="2:9">
      <c r="B37" s="7">
        <v>32</v>
      </c>
      <c r="C37" s="10">
        <v>42569</v>
      </c>
      <c r="D37" s="11" t="s">
        <v>110</v>
      </c>
      <c r="E37" s="11" t="s">
        <v>12</v>
      </c>
      <c r="F37" s="26" t="s">
        <v>111</v>
      </c>
      <c r="G37" s="13"/>
      <c r="H37" s="12">
        <v>1000</v>
      </c>
      <c r="I37" s="9">
        <f t="shared" si="1"/>
        <v>6052.8200000000006</v>
      </c>
    </row>
    <row r="38" spans="2:9">
      <c r="B38" s="7">
        <v>33</v>
      </c>
      <c r="C38" s="10">
        <v>42591</v>
      </c>
      <c r="D38" s="11" t="s">
        <v>112</v>
      </c>
      <c r="E38" s="11" t="s">
        <v>12</v>
      </c>
      <c r="F38" s="26" t="s">
        <v>89</v>
      </c>
      <c r="G38" s="13">
        <v>199.48</v>
      </c>
      <c r="H38" s="12"/>
      <c r="I38" s="9">
        <f t="shared" si="1"/>
        <v>6252.3</v>
      </c>
    </row>
    <row r="39" spans="2:9">
      <c r="B39" s="7">
        <v>34</v>
      </c>
      <c r="C39" s="10">
        <v>42612</v>
      </c>
      <c r="D39" s="11" t="s">
        <v>0</v>
      </c>
      <c r="E39" s="11" t="s">
        <v>12</v>
      </c>
      <c r="F39" s="26" t="s">
        <v>89</v>
      </c>
      <c r="G39" s="13"/>
      <c r="H39" s="12">
        <v>199.48</v>
      </c>
      <c r="I39" s="9">
        <f t="shared" si="1"/>
        <v>6052.8200000000006</v>
      </c>
    </row>
    <row r="40" spans="2:9">
      <c r="B40" s="7">
        <v>35</v>
      </c>
      <c r="C40" s="10">
        <v>42614</v>
      </c>
      <c r="D40" s="11" t="s">
        <v>118</v>
      </c>
      <c r="E40" s="11" t="s">
        <v>12</v>
      </c>
      <c r="F40" s="26" t="s">
        <v>115</v>
      </c>
      <c r="G40" s="13"/>
      <c r="H40" s="12">
        <v>500</v>
      </c>
      <c r="I40" s="9">
        <f t="shared" si="1"/>
        <v>5552.8200000000006</v>
      </c>
    </row>
    <row r="41" spans="2:9">
      <c r="B41" s="7">
        <v>36</v>
      </c>
      <c r="C41" s="10">
        <v>42614</v>
      </c>
      <c r="D41" s="11" t="s">
        <v>114</v>
      </c>
      <c r="E41" s="11" t="s">
        <v>12</v>
      </c>
      <c r="F41" s="26" t="s">
        <v>116</v>
      </c>
      <c r="G41" s="13"/>
      <c r="H41" s="12">
        <v>500</v>
      </c>
      <c r="I41" s="9">
        <f t="shared" si="1"/>
        <v>5052.8200000000006</v>
      </c>
    </row>
    <row r="42" spans="2:9">
      <c r="B42" s="7">
        <v>37</v>
      </c>
      <c r="C42" s="10">
        <v>42628</v>
      </c>
      <c r="D42" s="11" t="s">
        <v>20</v>
      </c>
      <c r="E42" s="11" t="s">
        <v>12</v>
      </c>
      <c r="F42" s="26" t="s">
        <v>117</v>
      </c>
      <c r="G42" s="13">
        <v>800.92</v>
      </c>
      <c r="H42" s="12"/>
      <c r="I42" s="9">
        <f t="shared" si="1"/>
        <v>5853.7400000000007</v>
      </c>
    </row>
    <row r="43" spans="2:9">
      <c r="B43" s="7">
        <v>38</v>
      </c>
      <c r="C43" s="10">
        <v>42633</v>
      </c>
      <c r="D43" s="11" t="s">
        <v>0</v>
      </c>
      <c r="E43" s="11" t="s">
        <v>12</v>
      </c>
      <c r="F43" s="26" t="s">
        <v>89</v>
      </c>
      <c r="G43" s="13"/>
      <c r="H43" s="12">
        <v>400.46</v>
      </c>
      <c r="I43" s="9">
        <f t="shared" si="1"/>
        <v>5453.2800000000007</v>
      </c>
    </row>
    <row r="44" spans="2:9">
      <c r="B44" s="7">
        <v>39</v>
      </c>
      <c r="C44" s="10">
        <v>42642</v>
      </c>
      <c r="D44" s="11" t="s">
        <v>119</v>
      </c>
      <c r="E44" s="11" t="s">
        <v>12</v>
      </c>
      <c r="F44" s="26" t="s">
        <v>120</v>
      </c>
      <c r="G44" s="13"/>
      <c r="H44" s="12">
        <v>500</v>
      </c>
      <c r="I44" s="9">
        <f t="shared" si="1"/>
        <v>4953.2800000000007</v>
      </c>
    </row>
    <row r="45" spans="2:9">
      <c r="B45" s="7">
        <v>40</v>
      </c>
      <c r="C45" s="10">
        <v>42661</v>
      </c>
      <c r="D45" s="11" t="s">
        <v>121</v>
      </c>
      <c r="E45" s="11" t="s">
        <v>12</v>
      </c>
      <c r="F45" s="26" t="s">
        <v>122</v>
      </c>
      <c r="G45" s="13">
        <v>180</v>
      </c>
      <c r="H45" s="12"/>
      <c r="I45" s="9">
        <f t="shared" si="1"/>
        <v>5133.2800000000007</v>
      </c>
    </row>
    <row r="46" spans="2:9">
      <c r="B46" s="7">
        <v>41</v>
      </c>
      <c r="C46" s="10">
        <v>42661</v>
      </c>
      <c r="D46" s="11" t="s">
        <v>20</v>
      </c>
      <c r="E46" s="11" t="s">
        <v>12</v>
      </c>
      <c r="F46" s="26" t="s">
        <v>123</v>
      </c>
      <c r="G46" s="13">
        <v>801.92</v>
      </c>
      <c r="H46" s="12"/>
      <c r="I46" s="9">
        <f t="shared" si="1"/>
        <v>5935.2000000000007</v>
      </c>
    </row>
    <row r="47" spans="2:9">
      <c r="B47" s="7">
        <v>42</v>
      </c>
      <c r="C47" s="10">
        <v>42667</v>
      </c>
      <c r="D47" s="11" t="s">
        <v>125</v>
      </c>
      <c r="E47" s="11" t="s">
        <v>12</v>
      </c>
      <c r="F47" s="26" t="s">
        <v>124</v>
      </c>
      <c r="G47" s="13"/>
      <c r="H47" s="12">
        <v>500</v>
      </c>
      <c r="I47" s="9">
        <f t="shared" si="1"/>
        <v>5435.2000000000007</v>
      </c>
    </row>
    <row r="48" spans="2:9">
      <c r="B48" s="7">
        <v>43</v>
      </c>
      <c r="C48" s="10">
        <v>42670</v>
      </c>
      <c r="D48" s="11" t="s">
        <v>0</v>
      </c>
      <c r="E48" s="11" t="s">
        <v>12</v>
      </c>
      <c r="F48" s="26" t="s">
        <v>89</v>
      </c>
      <c r="G48" s="13"/>
      <c r="H48" s="12">
        <v>400.96</v>
      </c>
      <c r="I48" s="9">
        <f t="shared" si="1"/>
        <v>5034.2400000000007</v>
      </c>
    </row>
    <row r="49" spans="2:9">
      <c r="B49" s="7">
        <v>44</v>
      </c>
      <c r="C49" s="10">
        <v>42671</v>
      </c>
      <c r="D49" s="11" t="s">
        <v>20</v>
      </c>
      <c r="E49" s="11" t="s">
        <v>12</v>
      </c>
      <c r="F49" s="26" t="s">
        <v>126</v>
      </c>
      <c r="G49" s="13">
        <v>400.96</v>
      </c>
      <c r="H49" s="12"/>
      <c r="I49" s="9">
        <f t="shared" si="1"/>
        <v>5435.2000000000007</v>
      </c>
    </row>
    <row r="50" spans="2:9">
      <c r="B50" s="7">
        <v>45</v>
      </c>
      <c r="C50" s="10">
        <v>42677</v>
      </c>
      <c r="D50" s="11" t="s">
        <v>0</v>
      </c>
      <c r="E50" s="11" t="s">
        <v>12</v>
      </c>
      <c r="F50" s="26" t="s">
        <v>89</v>
      </c>
      <c r="G50" s="13"/>
      <c r="H50" s="12">
        <v>200.48</v>
      </c>
      <c r="I50" s="9">
        <f t="shared" si="1"/>
        <v>5234.7200000000012</v>
      </c>
    </row>
    <row r="51" spans="2:9">
      <c r="B51" s="7">
        <v>46</v>
      </c>
      <c r="C51" s="10">
        <v>42703</v>
      </c>
      <c r="D51" s="11" t="s">
        <v>20</v>
      </c>
      <c r="E51" s="11" t="s">
        <v>12</v>
      </c>
      <c r="F51" s="26" t="s">
        <v>127</v>
      </c>
      <c r="G51" s="13">
        <v>400.96</v>
      </c>
      <c r="H51" s="12"/>
      <c r="I51" s="9">
        <f t="shared" si="1"/>
        <v>5635.6800000000012</v>
      </c>
    </row>
    <row r="52" spans="2:9">
      <c r="B52" s="7">
        <v>47</v>
      </c>
      <c r="C52" s="10">
        <v>42706</v>
      </c>
      <c r="D52" s="11" t="s">
        <v>0</v>
      </c>
      <c r="E52" s="11" t="s">
        <v>12</v>
      </c>
      <c r="F52" s="26" t="s">
        <v>89</v>
      </c>
      <c r="G52" s="13"/>
      <c r="H52" s="12">
        <v>200.48</v>
      </c>
      <c r="I52" s="9">
        <f t="shared" si="1"/>
        <v>5435.2000000000016</v>
      </c>
    </row>
    <row r="53" spans="2:9">
      <c r="B53" s="7">
        <v>94</v>
      </c>
      <c r="C53" s="10"/>
      <c r="D53" s="7"/>
      <c r="E53" s="7"/>
      <c r="F53" s="25"/>
      <c r="G53" s="13"/>
      <c r="H53" s="12"/>
      <c r="I53" s="9">
        <f t="shared" si="1"/>
        <v>5435.2000000000016</v>
      </c>
    </row>
    <row r="54" spans="2:9">
      <c r="B54" s="7">
        <v>95</v>
      </c>
      <c r="C54" s="7" t="s">
        <v>78</v>
      </c>
      <c r="D54" s="7"/>
      <c r="E54" s="7"/>
      <c r="F54" s="25"/>
      <c r="G54" s="13"/>
      <c r="H54" s="12"/>
      <c r="I54" s="9">
        <f t="shared" si="1"/>
        <v>5435.2000000000016</v>
      </c>
    </row>
  </sheetData>
  <mergeCells count="1">
    <mergeCell ref="B3:I3"/>
  </mergeCells>
  <pageMargins left="0.7" right="0.7" top="0.75" bottom="0.75" header="0.3" footer="0.3"/>
  <pageSetup orientation="portrait" horizontalDpi="0" verticalDpi="0" r:id="rId1"/>
  <ignoredErrors>
    <ignoredError sqref="F7 F9:F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B2:K51"/>
  <sheetViews>
    <sheetView topLeftCell="C1" zoomScale="95" zoomScaleNormal="95" workbookViewId="0">
      <selection activeCell="H2" sqref="H2"/>
    </sheetView>
  </sheetViews>
  <sheetFormatPr defaultRowHeight="15"/>
  <cols>
    <col min="2" max="2" width="3.140625" bestFit="1" customWidth="1"/>
    <col min="3" max="3" width="12.5703125" bestFit="1" customWidth="1"/>
    <col min="4" max="4" width="47.140625" customWidth="1"/>
    <col min="5" max="5" width="8.140625" bestFit="1" customWidth="1"/>
    <col min="6" max="6" width="16.28515625" style="24" customWidth="1"/>
    <col min="7" max="7" width="9.5703125" bestFit="1" customWidth="1"/>
    <col min="8" max="8" width="12.28515625" bestFit="1" customWidth="1"/>
    <col min="9" max="9" width="11.140625" customWidth="1"/>
  </cols>
  <sheetData>
    <row r="2" spans="2:11" ht="15.75" thickBot="1"/>
    <row r="3" spans="2:11">
      <c r="B3" s="34" t="s">
        <v>13</v>
      </c>
      <c r="C3" s="35"/>
      <c r="D3" s="35"/>
      <c r="E3" s="35"/>
      <c r="F3" s="35"/>
      <c r="G3" s="35"/>
      <c r="H3" s="35"/>
      <c r="I3" s="36"/>
    </row>
    <row r="4" spans="2:11">
      <c r="B4" s="7"/>
      <c r="C4" s="8" t="s">
        <v>4</v>
      </c>
      <c r="D4" s="7" t="s">
        <v>5</v>
      </c>
      <c r="E4" s="7" t="s">
        <v>11</v>
      </c>
      <c r="F4" s="25" t="s">
        <v>85</v>
      </c>
      <c r="G4" s="13" t="s">
        <v>1</v>
      </c>
      <c r="H4" s="12" t="s">
        <v>2</v>
      </c>
      <c r="I4" s="9" t="s">
        <v>3</v>
      </c>
      <c r="K4" t="s">
        <v>18</v>
      </c>
    </row>
    <row r="5" spans="2:11">
      <c r="B5" s="7"/>
      <c r="C5" s="10">
        <v>42736</v>
      </c>
      <c r="D5" s="8" t="s">
        <v>128</v>
      </c>
      <c r="E5" s="7"/>
      <c r="F5" s="25"/>
      <c r="G5" s="13"/>
      <c r="H5" s="12"/>
      <c r="I5" s="9">
        <f>'2016'!I54</f>
        <v>5435.2000000000016</v>
      </c>
      <c r="K5" t="s">
        <v>161</v>
      </c>
    </row>
    <row r="6" spans="2:11">
      <c r="B6" s="7">
        <v>1</v>
      </c>
      <c r="C6" s="10">
        <v>42737</v>
      </c>
      <c r="D6" s="7" t="s">
        <v>20</v>
      </c>
      <c r="E6" s="7" t="s">
        <v>12</v>
      </c>
      <c r="F6" s="25" t="s">
        <v>129</v>
      </c>
      <c r="G6" s="13">
        <v>400.96</v>
      </c>
      <c r="H6" s="12"/>
      <c r="I6" s="9">
        <f>I5+G6-H6</f>
        <v>5836.1600000000017</v>
      </c>
    </row>
    <row r="7" spans="2:11">
      <c r="B7" s="7">
        <v>2</v>
      </c>
      <c r="C7" s="10">
        <v>42737</v>
      </c>
      <c r="D7" s="7" t="s">
        <v>20</v>
      </c>
      <c r="E7" s="7" t="s">
        <v>12</v>
      </c>
      <c r="F7" s="25" t="s">
        <v>130</v>
      </c>
      <c r="G7" s="13">
        <v>400.96</v>
      </c>
      <c r="H7" s="12"/>
      <c r="I7" s="9">
        <f t="shared" ref="I7:I51" si="0">I6+G7-H7</f>
        <v>6237.1200000000017</v>
      </c>
    </row>
    <row r="8" spans="2:11">
      <c r="B8" s="7">
        <v>3</v>
      </c>
      <c r="C8" s="10">
        <v>42737</v>
      </c>
      <c r="D8" s="7" t="s">
        <v>20</v>
      </c>
      <c r="E8" s="7" t="s">
        <v>12</v>
      </c>
      <c r="F8" s="25" t="s">
        <v>131</v>
      </c>
      <c r="G8" s="13">
        <v>409.3</v>
      </c>
      <c r="H8" s="12"/>
      <c r="I8" s="9">
        <f t="shared" si="0"/>
        <v>6646.4200000000019</v>
      </c>
    </row>
    <row r="9" spans="2:11">
      <c r="B9" s="7">
        <v>4</v>
      </c>
      <c r="C9" s="10">
        <v>42737</v>
      </c>
      <c r="D9" s="7" t="s">
        <v>20</v>
      </c>
      <c r="E9" s="7" t="s">
        <v>12</v>
      </c>
      <c r="F9" s="25" t="s">
        <v>132</v>
      </c>
      <c r="G9" s="13">
        <v>409.3</v>
      </c>
      <c r="H9" s="12"/>
      <c r="I9" s="9">
        <f t="shared" si="0"/>
        <v>7055.7200000000021</v>
      </c>
    </row>
    <row r="10" spans="2:11">
      <c r="B10" s="7">
        <v>5</v>
      </c>
      <c r="C10" s="10">
        <v>42741</v>
      </c>
      <c r="D10" s="7" t="s">
        <v>0</v>
      </c>
      <c r="E10" s="7" t="s">
        <v>12</v>
      </c>
      <c r="F10" s="25" t="s">
        <v>89</v>
      </c>
      <c r="G10" s="13"/>
      <c r="H10" s="12">
        <v>400.96</v>
      </c>
      <c r="I10" s="9">
        <f t="shared" si="0"/>
        <v>6654.760000000002</v>
      </c>
    </row>
    <row r="11" spans="2:11">
      <c r="B11" s="7">
        <v>6</v>
      </c>
      <c r="C11" s="10">
        <v>42741</v>
      </c>
      <c r="D11" s="7" t="s">
        <v>0</v>
      </c>
      <c r="E11" s="7" t="s">
        <v>12</v>
      </c>
      <c r="F11" s="25" t="s">
        <v>89</v>
      </c>
      <c r="G11" s="13"/>
      <c r="H11" s="12">
        <v>409.3</v>
      </c>
      <c r="I11" s="9">
        <f t="shared" si="0"/>
        <v>6245.4600000000019</v>
      </c>
    </row>
    <row r="12" spans="2:11">
      <c r="B12" s="7">
        <v>7</v>
      </c>
      <c r="C12" s="10">
        <v>42748</v>
      </c>
      <c r="D12" s="7" t="s">
        <v>20</v>
      </c>
      <c r="E12" s="7" t="s">
        <v>12</v>
      </c>
      <c r="F12" s="25" t="s">
        <v>133</v>
      </c>
      <c r="G12" s="13">
        <v>485.46</v>
      </c>
      <c r="H12" s="12"/>
      <c r="I12" s="9">
        <f t="shared" si="0"/>
        <v>6730.9200000000019</v>
      </c>
    </row>
    <row r="13" spans="2:11">
      <c r="B13" s="7">
        <v>8</v>
      </c>
      <c r="C13" s="10">
        <v>42754</v>
      </c>
      <c r="D13" s="7" t="s">
        <v>0</v>
      </c>
      <c r="E13" s="7" t="s">
        <v>12</v>
      </c>
      <c r="F13" s="25" t="s">
        <v>89</v>
      </c>
      <c r="G13" s="13"/>
      <c r="H13" s="12">
        <v>242.73</v>
      </c>
      <c r="I13" s="9">
        <f t="shared" si="0"/>
        <v>6488.1900000000023</v>
      </c>
    </row>
    <row r="14" spans="2:11">
      <c r="B14" s="7">
        <v>9</v>
      </c>
      <c r="C14" s="10">
        <v>42754</v>
      </c>
      <c r="D14" s="7" t="s">
        <v>20</v>
      </c>
      <c r="E14" s="7" t="s">
        <v>12</v>
      </c>
      <c r="F14" s="25" t="s">
        <v>134</v>
      </c>
      <c r="G14" s="13">
        <v>485.46</v>
      </c>
      <c r="H14" s="12"/>
      <c r="I14" s="9">
        <f t="shared" si="0"/>
        <v>6973.6500000000024</v>
      </c>
    </row>
    <row r="15" spans="2:11">
      <c r="B15" s="7">
        <v>10</v>
      </c>
      <c r="C15" s="10">
        <v>42760</v>
      </c>
      <c r="D15" s="7" t="s">
        <v>0</v>
      </c>
      <c r="E15" s="7" t="s">
        <v>12</v>
      </c>
      <c r="F15" s="25" t="s">
        <v>89</v>
      </c>
      <c r="G15" s="13"/>
      <c r="H15" s="12">
        <v>242.73</v>
      </c>
      <c r="I15" s="9">
        <f t="shared" si="0"/>
        <v>6730.9200000000028</v>
      </c>
    </row>
    <row r="16" spans="2:11">
      <c r="B16" s="7">
        <v>11</v>
      </c>
      <c r="C16" s="10">
        <v>42771</v>
      </c>
      <c r="D16" s="7" t="s">
        <v>20</v>
      </c>
      <c r="E16" s="7" t="s">
        <v>12</v>
      </c>
      <c r="F16" s="25" t="s">
        <v>135</v>
      </c>
      <c r="G16" s="13">
        <v>485.46</v>
      </c>
      <c r="H16" s="12"/>
      <c r="I16" s="9">
        <f t="shared" si="0"/>
        <v>7216.3800000000028</v>
      </c>
    </row>
    <row r="17" spans="2:9">
      <c r="B17" s="7">
        <v>12</v>
      </c>
      <c r="C17" s="10">
        <v>42775</v>
      </c>
      <c r="D17" s="7" t="s">
        <v>0</v>
      </c>
      <c r="E17" s="7" t="s">
        <v>12</v>
      </c>
      <c r="F17" s="25" t="s">
        <v>89</v>
      </c>
      <c r="G17" s="13"/>
      <c r="H17" s="12">
        <v>242.73</v>
      </c>
      <c r="I17" s="9">
        <f t="shared" si="0"/>
        <v>6973.6500000000033</v>
      </c>
    </row>
    <row r="18" spans="2:9">
      <c r="B18" s="7">
        <v>13</v>
      </c>
      <c r="C18" s="10">
        <v>42790</v>
      </c>
      <c r="D18" s="7" t="s">
        <v>20</v>
      </c>
      <c r="E18" s="7" t="s">
        <v>12</v>
      </c>
      <c r="F18" s="25" t="s">
        <v>136</v>
      </c>
      <c r="G18" s="13">
        <v>485.46</v>
      </c>
      <c r="H18" s="12"/>
      <c r="I18" s="9">
        <f t="shared" si="0"/>
        <v>7459.1100000000033</v>
      </c>
    </row>
    <row r="19" spans="2:9">
      <c r="B19" s="7">
        <v>14</v>
      </c>
      <c r="C19" s="10">
        <v>42790</v>
      </c>
      <c r="D19" s="7" t="s">
        <v>20</v>
      </c>
      <c r="E19" s="7" t="s">
        <v>12</v>
      </c>
      <c r="F19" s="25" t="s">
        <v>137</v>
      </c>
      <c r="G19" s="13">
        <v>485.46</v>
      </c>
      <c r="H19" s="12"/>
      <c r="I19" s="9">
        <f t="shared" si="0"/>
        <v>7944.5700000000033</v>
      </c>
    </row>
    <row r="20" spans="2:9">
      <c r="B20" s="7">
        <v>15</v>
      </c>
      <c r="C20" s="10">
        <v>42795</v>
      </c>
      <c r="D20" s="7" t="s">
        <v>0</v>
      </c>
      <c r="E20" s="7" t="s">
        <v>12</v>
      </c>
      <c r="F20" s="25" t="s">
        <v>89</v>
      </c>
      <c r="G20" s="13"/>
      <c r="H20" s="12">
        <v>485.46</v>
      </c>
      <c r="I20" s="9">
        <f t="shared" si="0"/>
        <v>7459.1100000000033</v>
      </c>
    </row>
    <row r="21" spans="2:9">
      <c r="B21" s="7">
        <v>16</v>
      </c>
      <c r="C21" s="10">
        <v>42814</v>
      </c>
      <c r="D21" s="7" t="s">
        <v>20</v>
      </c>
      <c r="E21" s="7" t="s">
        <v>12</v>
      </c>
      <c r="F21" s="25"/>
      <c r="G21" s="13">
        <v>485.46</v>
      </c>
      <c r="H21" s="12"/>
      <c r="I21" s="9">
        <f t="shared" si="0"/>
        <v>7944.5700000000033</v>
      </c>
    </row>
    <row r="22" spans="2:9">
      <c r="B22" s="7">
        <v>17</v>
      </c>
      <c r="C22" s="10">
        <v>42817</v>
      </c>
      <c r="D22" s="7" t="s">
        <v>0</v>
      </c>
      <c r="E22" s="7" t="s">
        <v>12</v>
      </c>
      <c r="F22" s="25" t="s">
        <v>89</v>
      </c>
      <c r="G22" s="13"/>
      <c r="H22" s="12">
        <v>242.73</v>
      </c>
      <c r="I22" s="9">
        <f t="shared" si="0"/>
        <v>7701.8400000000038</v>
      </c>
    </row>
    <row r="23" spans="2:9">
      <c r="B23" s="7">
        <v>18</v>
      </c>
      <c r="C23" s="10">
        <v>42858</v>
      </c>
      <c r="D23" s="7" t="s">
        <v>20</v>
      </c>
      <c r="E23" s="7" t="s">
        <v>12</v>
      </c>
      <c r="F23" s="25" t="s">
        <v>138</v>
      </c>
      <c r="G23" s="13">
        <v>485.46</v>
      </c>
      <c r="H23" s="12"/>
      <c r="I23" s="9">
        <f t="shared" si="0"/>
        <v>8187.3000000000038</v>
      </c>
    </row>
    <row r="24" spans="2:9">
      <c r="B24" s="7">
        <v>19</v>
      </c>
      <c r="C24" s="10">
        <v>42863</v>
      </c>
      <c r="D24" s="11" t="s">
        <v>0</v>
      </c>
      <c r="E24" s="7" t="s">
        <v>12</v>
      </c>
      <c r="F24" s="25" t="s">
        <v>89</v>
      </c>
      <c r="G24" s="13"/>
      <c r="H24" s="12">
        <v>242.73</v>
      </c>
      <c r="I24" s="9">
        <f t="shared" si="0"/>
        <v>7944.5700000000043</v>
      </c>
    </row>
    <row r="25" spans="2:9">
      <c r="B25" s="7">
        <v>20</v>
      </c>
      <c r="C25" s="10">
        <v>42893</v>
      </c>
      <c r="D25" s="11" t="s">
        <v>20</v>
      </c>
      <c r="E25" s="7" t="s">
        <v>12</v>
      </c>
      <c r="F25" s="25" t="s">
        <v>139</v>
      </c>
      <c r="G25" s="13">
        <v>485.46</v>
      </c>
      <c r="H25" s="12"/>
      <c r="I25" s="9">
        <f t="shared" si="0"/>
        <v>8430.0300000000043</v>
      </c>
    </row>
    <row r="26" spans="2:9">
      <c r="B26" s="7">
        <v>21</v>
      </c>
      <c r="C26" s="10">
        <v>42893</v>
      </c>
      <c r="D26" s="11" t="s">
        <v>20</v>
      </c>
      <c r="E26" s="7" t="s">
        <v>12</v>
      </c>
      <c r="F26" s="25" t="s">
        <v>140</v>
      </c>
      <c r="G26" s="13">
        <v>485.46</v>
      </c>
      <c r="H26" s="12"/>
      <c r="I26" s="9">
        <f t="shared" si="0"/>
        <v>8915.4900000000034</v>
      </c>
    </row>
    <row r="27" spans="2:9">
      <c r="B27" s="7">
        <v>22</v>
      </c>
      <c r="C27" s="10">
        <v>42898</v>
      </c>
      <c r="D27" s="7" t="s">
        <v>0</v>
      </c>
      <c r="E27" s="7" t="s">
        <v>12</v>
      </c>
      <c r="F27" s="25" t="s">
        <v>89</v>
      </c>
      <c r="G27" s="13"/>
      <c r="H27" s="12">
        <v>485.46</v>
      </c>
      <c r="I27" s="9">
        <f t="shared" si="0"/>
        <v>8430.0300000000043</v>
      </c>
    </row>
    <row r="28" spans="2:9">
      <c r="B28" s="7">
        <v>23</v>
      </c>
      <c r="C28" s="10">
        <v>42915</v>
      </c>
      <c r="D28" s="11" t="s">
        <v>20</v>
      </c>
      <c r="E28" s="7" t="s">
        <v>12</v>
      </c>
      <c r="F28" s="25" t="s">
        <v>141</v>
      </c>
      <c r="G28" s="13">
        <v>477.12</v>
      </c>
      <c r="H28" s="12"/>
      <c r="I28" s="9">
        <f t="shared" si="0"/>
        <v>8907.1500000000051</v>
      </c>
    </row>
    <row r="29" spans="2:9">
      <c r="B29" s="7">
        <v>24</v>
      </c>
      <c r="C29" s="10">
        <v>42915</v>
      </c>
      <c r="D29" s="11" t="s">
        <v>20</v>
      </c>
      <c r="E29" s="7" t="s">
        <v>12</v>
      </c>
      <c r="F29" s="25" t="s">
        <v>142</v>
      </c>
      <c r="G29" s="13">
        <v>485.46</v>
      </c>
      <c r="H29" s="12"/>
      <c r="I29" s="9">
        <f t="shared" si="0"/>
        <v>9392.6100000000042</v>
      </c>
    </row>
    <row r="30" spans="2:9">
      <c r="B30" s="7">
        <v>25</v>
      </c>
      <c r="C30" s="10">
        <v>42922</v>
      </c>
      <c r="D30" s="11" t="s">
        <v>0</v>
      </c>
      <c r="E30" s="11" t="s">
        <v>12</v>
      </c>
      <c r="F30" s="26" t="s">
        <v>89</v>
      </c>
      <c r="G30" s="13"/>
      <c r="H30" s="12">
        <v>238.56</v>
      </c>
      <c r="I30" s="9">
        <f t="shared" si="0"/>
        <v>9154.0500000000047</v>
      </c>
    </row>
    <row r="31" spans="2:9">
      <c r="B31" s="7">
        <v>26</v>
      </c>
      <c r="C31" s="10">
        <v>42922</v>
      </c>
      <c r="D31" s="11" t="s">
        <v>0</v>
      </c>
      <c r="E31" s="11" t="s">
        <v>12</v>
      </c>
      <c r="F31" s="26" t="s">
        <v>89</v>
      </c>
      <c r="G31" s="13"/>
      <c r="H31" s="12">
        <v>242.73</v>
      </c>
      <c r="I31" s="9">
        <f t="shared" si="0"/>
        <v>8911.3200000000052</v>
      </c>
    </row>
    <row r="32" spans="2:9">
      <c r="B32" s="7">
        <v>27</v>
      </c>
      <c r="C32" s="10">
        <v>42929</v>
      </c>
      <c r="D32" s="11" t="s">
        <v>20</v>
      </c>
      <c r="E32" s="7" t="s">
        <v>12</v>
      </c>
      <c r="F32" s="25" t="s">
        <v>143</v>
      </c>
      <c r="G32" s="13">
        <v>485.46</v>
      </c>
      <c r="H32" s="12"/>
      <c r="I32" s="9">
        <f t="shared" si="0"/>
        <v>9396.7800000000043</v>
      </c>
    </row>
    <row r="33" spans="2:9">
      <c r="B33" s="7">
        <v>28</v>
      </c>
      <c r="C33" s="10">
        <v>42935</v>
      </c>
      <c r="D33" s="11" t="s">
        <v>0</v>
      </c>
      <c r="E33" s="7" t="s">
        <v>12</v>
      </c>
      <c r="F33" s="25" t="s">
        <v>89</v>
      </c>
      <c r="G33" s="13"/>
      <c r="H33" s="12">
        <v>242.73</v>
      </c>
      <c r="I33" s="9">
        <f t="shared" si="0"/>
        <v>9154.0500000000047</v>
      </c>
    </row>
    <row r="34" spans="2:9">
      <c r="B34" s="7">
        <v>29</v>
      </c>
      <c r="C34" s="10">
        <v>42942</v>
      </c>
      <c r="D34" s="7" t="s">
        <v>20</v>
      </c>
      <c r="E34" s="7" t="s">
        <v>12</v>
      </c>
      <c r="F34" s="25" t="s">
        <v>144</v>
      </c>
      <c r="G34" s="13">
        <v>485.46</v>
      </c>
      <c r="H34" s="12"/>
      <c r="I34" s="9">
        <f t="shared" si="0"/>
        <v>9639.5100000000039</v>
      </c>
    </row>
    <row r="35" spans="2:9">
      <c r="B35" s="7">
        <v>30</v>
      </c>
      <c r="C35" s="10">
        <v>42958</v>
      </c>
      <c r="D35" s="7" t="s">
        <v>20</v>
      </c>
      <c r="E35" s="7" t="s">
        <v>12</v>
      </c>
      <c r="F35" s="25" t="s">
        <v>145</v>
      </c>
      <c r="G35" s="13">
        <v>485.46</v>
      </c>
      <c r="H35" s="12"/>
      <c r="I35" s="9">
        <f t="shared" si="0"/>
        <v>10124.970000000003</v>
      </c>
    </row>
    <row r="36" spans="2:9">
      <c r="B36" s="7">
        <v>31</v>
      </c>
      <c r="C36" s="22">
        <v>42971</v>
      </c>
      <c r="D36" s="21" t="s">
        <v>20</v>
      </c>
      <c r="E36" s="21" t="s">
        <v>12</v>
      </c>
      <c r="F36" s="28" t="s">
        <v>146</v>
      </c>
      <c r="G36" s="13">
        <v>483.17</v>
      </c>
      <c r="H36" s="12"/>
      <c r="I36" s="9">
        <f t="shared" si="0"/>
        <v>10608.140000000003</v>
      </c>
    </row>
    <row r="37" spans="2:9">
      <c r="B37" s="7">
        <v>32</v>
      </c>
      <c r="C37" s="10">
        <v>42992</v>
      </c>
      <c r="D37" s="11" t="s">
        <v>0</v>
      </c>
      <c r="E37" s="11" t="s">
        <v>12</v>
      </c>
      <c r="F37" s="26" t="s">
        <v>147</v>
      </c>
      <c r="G37" s="13"/>
      <c r="H37" s="12">
        <v>242.73</v>
      </c>
      <c r="I37" s="9">
        <f t="shared" si="0"/>
        <v>10365.410000000003</v>
      </c>
    </row>
    <row r="38" spans="2:9">
      <c r="B38" s="7">
        <v>33</v>
      </c>
      <c r="C38" s="10">
        <v>42993</v>
      </c>
      <c r="D38" s="11" t="s">
        <v>0</v>
      </c>
      <c r="E38" s="11" t="s">
        <v>12</v>
      </c>
      <c r="F38" s="26" t="s">
        <v>149</v>
      </c>
      <c r="G38" s="13"/>
      <c r="H38" s="12">
        <v>242.73</v>
      </c>
      <c r="I38" s="9">
        <f t="shared" si="0"/>
        <v>10122.680000000004</v>
      </c>
    </row>
    <row r="39" spans="2:9">
      <c r="B39" s="7">
        <v>34</v>
      </c>
      <c r="C39" s="10">
        <v>42994</v>
      </c>
      <c r="D39" s="11" t="s">
        <v>20</v>
      </c>
      <c r="E39" s="11" t="s">
        <v>12</v>
      </c>
      <c r="F39" s="26" t="s">
        <v>151</v>
      </c>
      <c r="G39" s="13">
        <v>483.12</v>
      </c>
      <c r="H39" s="12"/>
      <c r="I39" s="9">
        <f t="shared" si="0"/>
        <v>10605.800000000005</v>
      </c>
    </row>
    <row r="40" spans="2:9">
      <c r="B40" s="7">
        <v>35</v>
      </c>
      <c r="C40" s="10">
        <v>42996</v>
      </c>
      <c r="D40" s="11" t="s">
        <v>0</v>
      </c>
      <c r="E40" s="11" t="s">
        <v>12</v>
      </c>
      <c r="F40" s="26" t="s">
        <v>148</v>
      </c>
      <c r="G40" s="13"/>
      <c r="H40" s="12">
        <v>241.58</v>
      </c>
      <c r="I40" s="9">
        <f t="shared" si="0"/>
        <v>10364.220000000005</v>
      </c>
    </row>
    <row r="41" spans="2:9">
      <c r="B41" s="7">
        <v>36</v>
      </c>
      <c r="C41" s="10">
        <v>42996</v>
      </c>
      <c r="D41" s="11" t="s">
        <v>152</v>
      </c>
      <c r="E41" s="11" t="s">
        <v>89</v>
      </c>
      <c r="F41" s="26" t="s">
        <v>153</v>
      </c>
      <c r="G41" s="13"/>
      <c r="H41" s="27">
        <v>973.58</v>
      </c>
      <c r="I41" s="9">
        <f t="shared" si="0"/>
        <v>9390.6400000000049</v>
      </c>
    </row>
    <row r="42" spans="2:9">
      <c r="B42" s="7">
        <v>37</v>
      </c>
      <c r="C42" s="10">
        <v>42999</v>
      </c>
      <c r="D42" s="11" t="s">
        <v>0</v>
      </c>
      <c r="E42" s="11" t="s">
        <v>12</v>
      </c>
      <c r="F42" s="26" t="s">
        <v>150</v>
      </c>
      <c r="G42" s="13"/>
      <c r="H42" s="12">
        <v>241.56</v>
      </c>
      <c r="I42" s="9">
        <f t="shared" si="0"/>
        <v>9149.0800000000054</v>
      </c>
    </row>
    <row r="43" spans="2:9">
      <c r="B43" s="7">
        <v>38</v>
      </c>
      <c r="C43" s="10">
        <v>43018</v>
      </c>
      <c r="D43" s="11" t="s">
        <v>154</v>
      </c>
      <c r="E43" s="11" t="s">
        <v>12</v>
      </c>
      <c r="F43" s="26" t="s">
        <v>155</v>
      </c>
      <c r="G43" s="13"/>
      <c r="H43" s="12">
        <v>1000</v>
      </c>
      <c r="I43" s="9">
        <f t="shared" si="0"/>
        <v>8149.0800000000054</v>
      </c>
    </row>
    <row r="44" spans="2:9">
      <c r="B44" s="7">
        <v>39</v>
      </c>
      <c r="C44" s="10">
        <v>43021</v>
      </c>
      <c r="D44" s="11" t="s">
        <v>20</v>
      </c>
      <c r="E44" s="11" t="s">
        <v>12</v>
      </c>
      <c r="F44" s="26"/>
      <c r="G44" s="13">
        <v>969.58</v>
      </c>
      <c r="H44" s="12"/>
      <c r="I44" s="9">
        <f t="shared" si="0"/>
        <v>9118.6600000000053</v>
      </c>
    </row>
    <row r="45" spans="2:9">
      <c r="B45" s="7">
        <v>40</v>
      </c>
      <c r="C45" s="10">
        <v>43024</v>
      </c>
      <c r="D45" s="11" t="s">
        <v>0</v>
      </c>
      <c r="E45" s="11" t="s">
        <v>12</v>
      </c>
      <c r="F45" s="26"/>
      <c r="G45" s="13">
        <v>975</v>
      </c>
      <c r="H45" s="12"/>
      <c r="I45" s="9">
        <f t="shared" si="0"/>
        <v>10093.660000000005</v>
      </c>
    </row>
    <row r="46" spans="2:9">
      <c r="B46" s="7">
        <v>41</v>
      </c>
      <c r="C46" s="10">
        <v>43026</v>
      </c>
      <c r="D46" s="11" t="s">
        <v>0</v>
      </c>
      <c r="E46" s="11" t="s">
        <v>89</v>
      </c>
      <c r="F46" s="26"/>
      <c r="G46" s="13"/>
      <c r="H46" s="12">
        <v>484.79</v>
      </c>
      <c r="I46" s="9">
        <f t="shared" si="0"/>
        <v>9608.8700000000044</v>
      </c>
    </row>
    <row r="47" spans="2:9">
      <c r="B47" s="7">
        <v>42</v>
      </c>
      <c r="C47" s="10">
        <v>43028</v>
      </c>
      <c r="D47" s="11" t="s">
        <v>156</v>
      </c>
      <c r="E47" s="11" t="s">
        <v>12</v>
      </c>
      <c r="F47" s="26" t="s">
        <v>157</v>
      </c>
      <c r="G47" s="13"/>
      <c r="H47" s="12">
        <v>200</v>
      </c>
      <c r="I47" s="9">
        <f t="shared" si="0"/>
        <v>9408.8700000000044</v>
      </c>
    </row>
    <row r="48" spans="2:9">
      <c r="B48" s="7">
        <v>43</v>
      </c>
      <c r="C48" s="10">
        <v>43032</v>
      </c>
      <c r="D48" s="11" t="s">
        <v>158</v>
      </c>
      <c r="E48" s="11" t="s">
        <v>12</v>
      </c>
      <c r="F48" s="26" t="s">
        <v>159</v>
      </c>
      <c r="G48" s="13"/>
      <c r="H48" s="12">
        <v>1000</v>
      </c>
      <c r="I48" s="9">
        <f t="shared" si="0"/>
        <v>8408.8700000000044</v>
      </c>
    </row>
    <row r="49" spans="2:9">
      <c r="B49" s="7">
        <v>44</v>
      </c>
      <c r="C49" s="10">
        <v>43074</v>
      </c>
      <c r="D49" s="11" t="s">
        <v>20</v>
      </c>
      <c r="E49" s="11" t="s">
        <v>12</v>
      </c>
      <c r="F49" s="26"/>
      <c r="G49" s="13">
        <v>963.92</v>
      </c>
      <c r="H49" s="12"/>
      <c r="I49" s="9">
        <f t="shared" si="0"/>
        <v>9372.7900000000045</v>
      </c>
    </row>
    <row r="50" spans="2:9">
      <c r="B50" s="7">
        <v>45</v>
      </c>
      <c r="C50" s="10">
        <v>43077</v>
      </c>
      <c r="D50" s="11" t="s">
        <v>0</v>
      </c>
      <c r="E50" s="11" t="s">
        <v>89</v>
      </c>
      <c r="F50" s="26"/>
      <c r="G50" s="13"/>
      <c r="H50" s="12">
        <v>481.96</v>
      </c>
      <c r="I50" s="9">
        <f t="shared" si="0"/>
        <v>8890.8300000000054</v>
      </c>
    </row>
    <row r="51" spans="2:9">
      <c r="B51" s="7">
        <v>50</v>
      </c>
      <c r="C51" s="7" t="s">
        <v>78</v>
      </c>
      <c r="D51" s="7"/>
      <c r="E51" s="7"/>
      <c r="F51" s="25"/>
      <c r="G51" s="13"/>
      <c r="H51" s="12"/>
      <c r="I51" s="9">
        <f t="shared" si="0"/>
        <v>8890.8300000000054</v>
      </c>
    </row>
  </sheetData>
  <mergeCells count="1">
    <mergeCell ref="B3:I3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3:K43"/>
  <sheetViews>
    <sheetView topLeftCell="F19" zoomScale="80" zoomScaleNormal="80" workbookViewId="0">
      <selection activeCell="I43" sqref="I43"/>
    </sheetView>
  </sheetViews>
  <sheetFormatPr defaultRowHeight="15"/>
  <cols>
    <col min="3" max="3" width="11.42578125" customWidth="1"/>
    <col min="4" max="4" width="44.28515625" customWidth="1"/>
    <col min="6" max="6" width="12.140625" customWidth="1"/>
    <col min="7" max="7" width="9.5703125" customWidth="1"/>
    <col min="8" max="8" width="12.28515625" customWidth="1"/>
    <col min="9" max="9" width="9.85546875" bestFit="1" customWidth="1"/>
  </cols>
  <sheetData>
    <row r="3" spans="2:11" ht="15.75" thickBot="1"/>
    <row r="4" spans="2:11">
      <c r="B4" s="34" t="s">
        <v>13</v>
      </c>
      <c r="C4" s="35"/>
      <c r="D4" s="35"/>
      <c r="E4" s="35"/>
      <c r="F4" s="35"/>
      <c r="G4" s="35"/>
      <c r="H4" s="35"/>
      <c r="I4" s="36"/>
      <c r="K4" s="29" t="s">
        <v>18</v>
      </c>
    </row>
    <row r="5" spans="2:11">
      <c r="B5" s="7"/>
      <c r="C5" s="8" t="s">
        <v>4</v>
      </c>
      <c r="D5" s="7" t="s">
        <v>5</v>
      </c>
      <c r="E5" s="7" t="s">
        <v>11</v>
      </c>
      <c r="F5" s="25" t="s">
        <v>85</v>
      </c>
      <c r="G5" s="13" t="s">
        <v>1</v>
      </c>
      <c r="H5" s="12" t="s">
        <v>2</v>
      </c>
      <c r="I5" s="9" t="s">
        <v>3</v>
      </c>
      <c r="K5" t="s">
        <v>161</v>
      </c>
    </row>
    <row r="6" spans="2:11">
      <c r="B6" s="7"/>
      <c r="C6" s="10">
        <v>43101</v>
      </c>
      <c r="D6" s="8" t="s">
        <v>162</v>
      </c>
      <c r="E6" s="7"/>
      <c r="F6" s="25"/>
      <c r="G6" s="13"/>
      <c r="H6" s="12"/>
      <c r="I6" s="9">
        <v>8890.83</v>
      </c>
    </row>
    <row r="7" spans="2:11">
      <c r="B7" s="7">
        <v>1</v>
      </c>
      <c r="C7" s="10">
        <v>43123</v>
      </c>
      <c r="D7" s="11" t="s">
        <v>20</v>
      </c>
      <c r="E7" s="11" t="s">
        <v>12</v>
      </c>
      <c r="F7" s="26"/>
      <c r="G7" s="13">
        <v>495.46</v>
      </c>
      <c r="H7" s="12"/>
      <c r="I7" s="9">
        <f t="shared" ref="I7:I43" si="0">I6+G7-H7</f>
        <v>9386.2899999999991</v>
      </c>
    </row>
    <row r="8" spans="2:11">
      <c r="B8" s="7">
        <v>2</v>
      </c>
      <c r="C8" s="10">
        <v>43123</v>
      </c>
      <c r="D8" s="11" t="s">
        <v>20</v>
      </c>
      <c r="E8" s="11" t="s">
        <v>12</v>
      </c>
      <c r="F8" s="26"/>
      <c r="G8" s="13">
        <v>972.92</v>
      </c>
      <c r="H8" s="12"/>
      <c r="I8" s="9">
        <f t="shared" si="0"/>
        <v>10359.209999999999</v>
      </c>
    </row>
    <row r="9" spans="2:11">
      <c r="B9" s="7">
        <v>3</v>
      </c>
      <c r="C9" s="10">
        <v>43132</v>
      </c>
      <c r="D9" s="11" t="s">
        <v>0</v>
      </c>
      <c r="E9" s="11" t="s">
        <v>89</v>
      </c>
      <c r="F9" s="26" t="s">
        <v>160</v>
      </c>
      <c r="G9" s="13"/>
      <c r="H9" s="12">
        <v>734.19</v>
      </c>
      <c r="I9" s="9">
        <f t="shared" si="0"/>
        <v>9625.0199999999986</v>
      </c>
    </row>
    <row r="10" spans="2:11">
      <c r="B10" s="7">
        <v>4</v>
      </c>
      <c r="C10" s="10">
        <v>43145</v>
      </c>
      <c r="D10" s="7" t="s">
        <v>20</v>
      </c>
      <c r="E10" s="7" t="s">
        <v>12</v>
      </c>
      <c r="F10" s="25" t="s">
        <v>163</v>
      </c>
      <c r="G10" s="13">
        <v>491.46</v>
      </c>
      <c r="H10" s="12"/>
      <c r="I10" s="9">
        <f t="shared" si="0"/>
        <v>10116.479999999998</v>
      </c>
    </row>
    <row r="11" spans="2:11">
      <c r="B11" s="7">
        <v>5</v>
      </c>
      <c r="C11" s="10">
        <v>43145</v>
      </c>
      <c r="D11" s="7" t="s">
        <v>20</v>
      </c>
      <c r="E11" s="7" t="s">
        <v>12</v>
      </c>
      <c r="F11" s="25" t="s">
        <v>164</v>
      </c>
      <c r="G11" s="13">
        <v>484.8</v>
      </c>
      <c r="H11" s="12"/>
      <c r="I11" s="9">
        <f t="shared" si="0"/>
        <v>10601.279999999997</v>
      </c>
    </row>
    <row r="12" spans="2:11">
      <c r="B12" s="7">
        <v>6</v>
      </c>
      <c r="C12" s="10">
        <v>43145</v>
      </c>
      <c r="D12" s="7" t="s">
        <v>20</v>
      </c>
      <c r="E12" s="7" t="s">
        <v>12</v>
      </c>
      <c r="F12" s="25" t="s">
        <v>165</v>
      </c>
      <c r="G12" s="13">
        <v>484.8</v>
      </c>
      <c r="H12" s="12"/>
      <c r="I12" s="9">
        <f t="shared" si="0"/>
        <v>11086.079999999996</v>
      </c>
    </row>
    <row r="13" spans="2:11">
      <c r="B13" s="7">
        <v>7</v>
      </c>
      <c r="C13" s="10">
        <v>43154</v>
      </c>
      <c r="D13" s="11" t="s">
        <v>0</v>
      </c>
      <c r="E13" s="7" t="s">
        <v>89</v>
      </c>
      <c r="F13" s="25" t="s">
        <v>167</v>
      </c>
      <c r="G13" s="13"/>
      <c r="H13" s="12">
        <v>245.73</v>
      </c>
      <c r="I13" s="9">
        <f t="shared" si="0"/>
        <v>10840.349999999997</v>
      </c>
    </row>
    <row r="14" spans="2:11">
      <c r="B14" s="7">
        <v>8</v>
      </c>
      <c r="C14" s="10">
        <v>43154</v>
      </c>
      <c r="D14" s="11" t="s">
        <v>0</v>
      </c>
      <c r="E14" s="7" t="s">
        <v>89</v>
      </c>
      <c r="F14" s="25" t="s">
        <v>168</v>
      </c>
      <c r="G14" s="13"/>
      <c r="H14" s="12">
        <v>242.4</v>
      </c>
      <c r="I14" s="9">
        <f t="shared" si="0"/>
        <v>10597.949999999997</v>
      </c>
    </row>
    <row r="15" spans="2:11">
      <c r="B15" s="7">
        <v>9</v>
      </c>
      <c r="C15" s="10">
        <v>43157</v>
      </c>
      <c r="D15" s="11" t="s">
        <v>0</v>
      </c>
      <c r="E15" s="7" t="s">
        <v>89</v>
      </c>
      <c r="F15" s="25" t="s">
        <v>166</v>
      </c>
      <c r="G15" s="13"/>
      <c r="H15" s="12">
        <v>242.4</v>
      </c>
      <c r="I15" s="9">
        <f t="shared" si="0"/>
        <v>10355.549999999997</v>
      </c>
    </row>
    <row r="16" spans="2:11">
      <c r="B16" s="7">
        <v>10</v>
      </c>
      <c r="C16" s="10">
        <v>43172</v>
      </c>
      <c r="D16" s="7" t="s">
        <v>20</v>
      </c>
      <c r="E16" s="7" t="s">
        <v>12</v>
      </c>
      <c r="F16" s="25" t="s">
        <v>169</v>
      </c>
      <c r="G16" s="13">
        <v>961.26</v>
      </c>
      <c r="H16" s="12"/>
      <c r="I16" s="9">
        <f t="shared" si="0"/>
        <v>11316.809999999998</v>
      </c>
    </row>
    <row r="17" spans="2:9">
      <c r="B17" s="7">
        <v>11</v>
      </c>
      <c r="C17" s="10">
        <v>43178</v>
      </c>
      <c r="D17" s="7" t="s">
        <v>0</v>
      </c>
      <c r="E17" s="7" t="s">
        <v>89</v>
      </c>
      <c r="F17" s="25"/>
      <c r="G17" s="13"/>
      <c r="H17" s="12">
        <v>480.63</v>
      </c>
      <c r="I17" s="9">
        <f t="shared" si="0"/>
        <v>10836.179999999998</v>
      </c>
    </row>
    <row r="18" spans="2:9">
      <c r="B18" s="7">
        <v>12</v>
      </c>
      <c r="C18" s="10">
        <v>43187</v>
      </c>
      <c r="D18" s="7" t="s">
        <v>170</v>
      </c>
      <c r="E18" s="7" t="s">
        <v>89</v>
      </c>
      <c r="F18" s="25"/>
      <c r="G18" s="13"/>
      <c r="H18" s="12">
        <v>2000</v>
      </c>
      <c r="I18" s="9">
        <f t="shared" si="0"/>
        <v>8836.1799999999985</v>
      </c>
    </row>
    <row r="19" spans="2:9">
      <c r="B19" s="7">
        <v>13</v>
      </c>
      <c r="C19" s="10">
        <v>43198</v>
      </c>
      <c r="D19" s="7" t="s">
        <v>20</v>
      </c>
      <c r="E19" s="7" t="s">
        <v>12</v>
      </c>
      <c r="F19" s="25" t="s">
        <v>171</v>
      </c>
      <c r="G19" s="13">
        <v>518.78</v>
      </c>
      <c r="H19" s="12"/>
      <c r="I19" s="9">
        <f t="shared" si="0"/>
        <v>9354.9599999999991</v>
      </c>
    </row>
    <row r="20" spans="2:9">
      <c r="B20" s="7">
        <v>14</v>
      </c>
      <c r="C20" s="10">
        <v>43202</v>
      </c>
      <c r="D20" s="7" t="s">
        <v>0</v>
      </c>
      <c r="E20" s="7" t="s">
        <v>89</v>
      </c>
      <c r="F20" s="25"/>
      <c r="G20" s="13"/>
      <c r="H20" s="12">
        <v>259.39</v>
      </c>
      <c r="I20" s="9">
        <f t="shared" si="0"/>
        <v>9095.57</v>
      </c>
    </row>
    <row r="21" spans="2:9">
      <c r="B21" s="7">
        <v>15</v>
      </c>
      <c r="C21" s="10">
        <v>43203</v>
      </c>
      <c r="D21" s="7" t="s">
        <v>172</v>
      </c>
      <c r="E21" s="7" t="s">
        <v>89</v>
      </c>
      <c r="F21" s="25"/>
      <c r="G21" s="13"/>
      <c r="H21" s="12">
        <v>1000</v>
      </c>
      <c r="I21" s="9">
        <f t="shared" si="0"/>
        <v>8095.57</v>
      </c>
    </row>
    <row r="22" spans="2:9">
      <c r="B22" s="7">
        <v>16</v>
      </c>
      <c r="C22" s="10">
        <v>43250</v>
      </c>
      <c r="D22" s="7" t="s">
        <v>20</v>
      </c>
      <c r="E22" s="7" t="s">
        <v>12</v>
      </c>
      <c r="F22" s="25" t="s">
        <v>173</v>
      </c>
      <c r="G22" s="13">
        <v>526.78</v>
      </c>
      <c r="H22" s="12"/>
      <c r="I22" s="9">
        <f t="shared" si="0"/>
        <v>8622.35</v>
      </c>
    </row>
    <row r="23" spans="2:9">
      <c r="B23" s="7">
        <v>17</v>
      </c>
      <c r="C23" s="10">
        <v>43250</v>
      </c>
      <c r="D23" s="7" t="s">
        <v>20</v>
      </c>
      <c r="E23" s="7" t="s">
        <v>12</v>
      </c>
      <c r="F23" s="25" t="s">
        <v>174</v>
      </c>
      <c r="G23" s="13">
        <v>531.46</v>
      </c>
      <c r="H23" s="12"/>
      <c r="I23" s="9">
        <f t="shared" si="0"/>
        <v>9153.8100000000013</v>
      </c>
    </row>
    <row r="24" spans="2:9">
      <c r="B24" s="7">
        <v>18</v>
      </c>
      <c r="C24" s="10">
        <v>43250</v>
      </c>
      <c r="D24" s="7" t="s">
        <v>20</v>
      </c>
      <c r="E24" s="7" t="s">
        <v>12</v>
      </c>
      <c r="F24" s="25" t="s">
        <v>175</v>
      </c>
      <c r="G24" s="13">
        <v>1062.92</v>
      </c>
      <c r="H24" s="12"/>
      <c r="I24" s="9">
        <f t="shared" si="0"/>
        <v>10216.730000000001</v>
      </c>
    </row>
    <row r="25" spans="2:9">
      <c r="B25" s="7">
        <v>19</v>
      </c>
      <c r="C25" s="10">
        <v>43264</v>
      </c>
      <c r="D25" s="11" t="s">
        <v>0</v>
      </c>
      <c r="E25" s="7" t="s">
        <v>89</v>
      </c>
      <c r="F25" s="25"/>
      <c r="G25" s="13"/>
      <c r="H25" s="12">
        <v>1060.58</v>
      </c>
      <c r="I25" s="9">
        <f t="shared" si="0"/>
        <v>9156.1500000000015</v>
      </c>
    </row>
    <row r="26" spans="2:9">
      <c r="B26" s="7">
        <v>20</v>
      </c>
      <c r="C26" s="10">
        <v>43322</v>
      </c>
      <c r="D26" s="11" t="s">
        <v>20</v>
      </c>
      <c r="E26" s="7" t="s">
        <v>12</v>
      </c>
      <c r="F26" s="25"/>
      <c r="G26" s="13">
        <v>1062.92</v>
      </c>
      <c r="H26" s="12"/>
      <c r="I26" s="9">
        <f t="shared" si="0"/>
        <v>10219.070000000002</v>
      </c>
    </row>
    <row r="27" spans="2:9">
      <c r="B27" s="7">
        <v>21</v>
      </c>
      <c r="C27" s="10">
        <v>43322</v>
      </c>
      <c r="D27" s="11" t="s">
        <v>20</v>
      </c>
      <c r="E27" s="7" t="s">
        <v>12</v>
      </c>
      <c r="F27" s="25"/>
      <c r="G27" s="13">
        <v>531.46</v>
      </c>
      <c r="H27" s="12"/>
      <c r="I27" s="9">
        <f t="shared" si="0"/>
        <v>10750.530000000002</v>
      </c>
    </row>
    <row r="28" spans="2:9">
      <c r="B28" s="7">
        <v>22</v>
      </c>
      <c r="C28" s="10">
        <v>43322</v>
      </c>
      <c r="D28" s="7" t="s">
        <v>20</v>
      </c>
      <c r="E28" s="7" t="s">
        <v>12</v>
      </c>
      <c r="F28" s="25"/>
      <c r="G28" s="13">
        <v>531.46</v>
      </c>
      <c r="H28" s="12"/>
      <c r="I28" s="9">
        <f t="shared" si="0"/>
        <v>11281.990000000002</v>
      </c>
    </row>
    <row r="29" spans="2:9">
      <c r="B29" s="7">
        <v>23</v>
      </c>
      <c r="C29" s="10">
        <v>43332</v>
      </c>
      <c r="D29" s="11" t="s">
        <v>0</v>
      </c>
      <c r="E29" s="7" t="s">
        <v>89</v>
      </c>
      <c r="F29" s="25"/>
      <c r="G29" s="13"/>
      <c r="H29" s="12">
        <v>1062.92</v>
      </c>
      <c r="I29" s="9">
        <f t="shared" si="0"/>
        <v>10219.070000000002</v>
      </c>
    </row>
    <row r="30" spans="2:9">
      <c r="B30" s="7">
        <v>24</v>
      </c>
      <c r="C30" s="10">
        <v>43333</v>
      </c>
      <c r="D30" s="11" t="s">
        <v>20</v>
      </c>
      <c r="E30" s="7" t="s">
        <v>12</v>
      </c>
      <c r="F30" s="25"/>
      <c r="G30" s="13">
        <v>531.46</v>
      </c>
      <c r="H30" s="12"/>
      <c r="I30" s="9">
        <f t="shared" si="0"/>
        <v>10750.530000000002</v>
      </c>
    </row>
    <row r="31" spans="2:9">
      <c r="B31" s="7">
        <v>25</v>
      </c>
      <c r="C31" s="10">
        <v>43336</v>
      </c>
      <c r="D31" s="11" t="s">
        <v>0</v>
      </c>
      <c r="E31" s="11" t="s">
        <v>89</v>
      </c>
      <c r="F31" s="26"/>
      <c r="G31" s="13"/>
      <c r="H31" s="12">
        <v>265.73</v>
      </c>
      <c r="I31" s="9">
        <f t="shared" si="0"/>
        <v>10484.800000000003</v>
      </c>
    </row>
    <row r="32" spans="2:9">
      <c r="B32" s="7">
        <v>26</v>
      </c>
      <c r="C32" s="10">
        <v>43356</v>
      </c>
      <c r="D32" s="11" t="s">
        <v>20</v>
      </c>
      <c r="E32" s="11" t="s">
        <v>12</v>
      </c>
      <c r="F32" s="26"/>
      <c r="G32" s="13">
        <v>531.46</v>
      </c>
      <c r="H32" s="12"/>
      <c r="I32" s="9">
        <f t="shared" si="0"/>
        <v>11016.260000000002</v>
      </c>
    </row>
    <row r="33" spans="2:9">
      <c r="B33" s="7">
        <v>27</v>
      </c>
      <c r="C33" s="10">
        <v>43361</v>
      </c>
      <c r="D33" s="11" t="s">
        <v>0</v>
      </c>
      <c r="E33" s="7" t="s">
        <v>89</v>
      </c>
      <c r="F33" s="25"/>
      <c r="G33" s="13"/>
      <c r="H33" s="12">
        <v>265.73</v>
      </c>
      <c r="I33" s="9">
        <f t="shared" si="0"/>
        <v>10750.530000000002</v>
      </c>
    </row>
    <row r="34" spans="2:9">
      <c r="B34" s="7">
        <v>28</v>
      </c>
      <c r="C34" s="10">
        <v>43367</v>
      </c>
      <c r="D34" s="11" t="s">
        <v>176</v>
      </c>
      <c r="E34" s="7" t="s">
        <v>12</v>
      </c>
      <c r="F34" s="25" t="s">
        <v>177</v>
      </c>
      <c r="G34" s="13"/>
      <c r="H34" s="12">
        <v>1000</v>
      </c>
      <c r="I34" s="9">
        <f t="shared" si="0"/>
        <v>9750.5300000000025</v>
      </c>
    </row>
    <row r="35" spans="2:9">
      <c r="B35" s="7">
        <v>29</v>
      </c>
      <c r="C35" s="10">
        <v>43367</v>
      </c>
      <c r="D35" s="7" t="s">
        <v>178</v>
      </c>
      <c r="E35" s="7" t="s">
        <v>12</v>
      </c>
      <c r="F35" s="25" t="s">
        <v>179</v>
      </c>
      <c r="G35" s="13"/>
      <c r="H35" s="12">
        <v>1000</v>
      </c>
      <c r="I35" s="9">
        <f t="shared" si="0"/>
        <v>8750.5300000000025</v>
      </c>
    </row>
    <row r="36" spans="2:9">
      <c r="B36" s="7">
        <v>30</v>
      </c>
      <c r="C36" s="10">
        <v>43367</v>
      </c>
      <c r="D36" s="7" t="s">
        <v>180</v>
      </c>
      <c r="E36" s="7" t="s">
        <v>12</v>
      </c>
      <c r="F36" s="25" t="s">
        <v>181</v>
      </c>
      <c r="G36" s="13"/>
      <c r="H36" s="12">
        <v>500</v>
      </c>
      <c r="I36" s="9">
        <f t="shared" si="0"/>
        <v>8250.5300000000025</v>
      </c>
    </row>
    <row r="37" spans="2:9">
      <c r="B37" s="7">
        <v>31</v>
      </c>
      <c r="C37" s="22">
        <v>43417</v>
      </c>
      <c r="D37" s="21" t="s">
        <v>20</v>
      </c>
      <c r="E37" s="21" t="s">
        <v>12</v>
      </c>
      <c r="F37" s="28" t="s">
        <v>182</v>
      </c>
      <c r="G37" s="13">
        <v>536.46</v>
      </c>
      <c r="H37" s="12"/>
      <c r="I37" s="9">
        <f t="shared" si="0"/>
        <v>8786.9900000000016</v>
      </c>
    </row>
    <row r="38" spans="2:9">
      <c r="B38" s="7">
        <v>32</v>
      </c>
      <c r="C38" s="10">
        <v>43417</v>
      </c>
      <c r="D38" s="11" t="s">
        <v>20</v>
      </c>
      <c r="E38" s="11" t="s">
        <v>12</v>
      </c>
      <c r="F38" s="26" t="s">
        <v>183</v>
      </c>
      <c r="G38" s="13">
        <v>1077.94</v>
      </c>
      <c r="H38" s="12"/>
      <c r="I38" s="9">
        <f t="shared" si="0"/>
        <v>9864.9300000000021</v>
      </c>
    </row>
    <row r="39" spans="2:9">
      <c r="B39" s="7">
        <v>33</v>
      </c>
      <c r="C39" s="10">
        <v>43425</v>
      </c>
      <c r="D39" s="11" t="s">
        <v>0</v>
      </c>
      <c r="E39" s="11" t="s">
        <v>89</v>
      </c>
      <c r="F39" s="26"/>
      <c r="G39" s="13"/>
      <c r="H39" s="12">
        <v>268.23</v>
      </c>
      <c r="I39" s="9">
        <f t="shared" si="0"/>
        <v>9596.7000000000025</v>
      </c>
    </row>
    <row r="40" spans="2:9">
      <c r="B40" s="7">
        <v>34</v>
      </c>
      <c r="C40" s="10">
        <v>43425</v>
      </c>
      <c r="D40" s="11" t="s">
        <v>0</v>
      </c>
      <c r="E40" s="11" t="s">
        <v>89</v>
      </c>
      <c r="F40" s="26"/>
      <c r="G40" s="13"/>
      <c r="H40" s="12">
        <v>538.97</v>
      </c>
      <c r="I40" s="9">
        <f t="shared" si="0"/>
        <v>9057.7300000000032</v>
      </c>
    </row>
    <row r="41" spans="2:9">
      <c r="B41" s="7">
        <v>35</v>
      </c>
      <c r="C41" s="10">
        <v>43440</v>
      </c>
      <c r="D41" s="11" t="s">
        <v>20</v>
      </c>
      <c r="E41" s="11" t="s">
        <v>12</v>
      </c>
      <c r="F41" s="26" t="s">
        <v>184</v>
      </c>
      <c r="G41" s="13">
        <v>1079.56</v>
      </c>
      <c r="H41" s="12"/>
      <c r="I41" s="9">
        <f t="shared" si="0"/>
        <v>10137.290000000003</v>
      </c>
    </row>
    <row r="42" spans="2:9">
      <c r="B42" s="7">
        <v>36</v>
      </c>
      <c r="C42" s="10">
        <v>43441</v>
      </c>
      <c r="D42" s="11" t="s">
        <v>0</v>
      </c>
      <c r="E42" s="11" t="s">
        <v>89</v>
      </c>
      <c r="F42" s="26"/>
      <c r="G42" s="13"/>
      <c r="H42" s="27">
        <v>539.78</v>
      </c>
      <c r="I42" s="9">
        <f t="shared" si="0"/>
        <v>9597.510000000002</v>
      </c>
    </row>
    <row r="43" spans="2:9">
      <c r="B43" s="7">
        <v>50</v>
      </c>
      <c r="C43" s="7" t="s">
        <v>78</v>
      </c>
      <c r="D43" s="7"/>
      <c r="E43" s="7"/>
      <c r="F43" s="25"/>
      <c r="G43" s="13"/>
      <c r="H43" s="12"/>
      <c r="I43" s="9">
        <f t="shared" si="0"/>
        <v>9597.510000000002</v>
      </c>
    </row>
  </sheetData>
  <mergeCells count="1">
    <mergeCell ref="B4:I4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K56"/>
  <sheetViews>
    <sheetView tabSelected="1" topLeftCell="A19" zoomScale="80" zoomScaleNormal="80" workbookViewId="0">
      <selection activeCell="C42" sqref="C42"/>
    </sheetView>
  </sheetViews>
  <sheetFormatPr defaultRowHeight="15"/>
  <cols>
    <col min="2" max="2" width="3" bestFit="1" customWidth="1"/>
    <col min="3" max="3" width="12.42578125" bestFit="1" customWidth="1"/>
    <col min="4" max="4" width="35.28515625" bestFit="1" customWidth="1"/>
    <col min="5" max="5" width="7.7109375" bestFit="1" customWidth="1"/>
    <col min="6" max="6" width="14.140625" bestFit="1" customWidth="1"/>
    <col min="7" max="7" width="9.42578125" bestFit="1" customWidth="1"/>
    <col min="8" max="8" width="12.140625" bestFit="1" customWidth="1"/>
    <col min="9" max="9" width="9.85546875" bestFit="1" customWidth="1"/>
  </cols>
  <sheetData>
    <row r="1" spans="2:11" ht="15.75" thickBot="1"/>
    <row r="2" spans="2:11">
      <c r="B2" s="34" t="s">
        <v>13</v>
      </c>
      <c r="C2" s="35"/>
      <c r="D2" s="35"/>
      <c r="E2" s="35"/>
      <c r="F2" s="35"/>
      <c r="G2" s="35"/>
      <c r="H2" s="35"/>
      <c r="I2" s="36"/>
      <c r="K2" s="29" t="s">
        <v>18</v>
      </c>
    </row>
    <row r="3" spans="2:11">
      <c r="B3" s="7"/>
      <c r="C3" s="8" t="s">
        <v>4</v>
      </c>
      <c r="D3" s="7" t="s">
        <v>5</v>
      </c>
      <c r="E3" s="7" t="s">
        <v>11</v>
      </c>
      <c r="F3" s="25" t="s">
        <v>85</v>
      </c>
      <c r="G3" s="13" t="s">
        <v>1</v>
      </c>
      <c r="H3" s="12" t="s">
        <v>2</v>
      </c>
      <c r="I3" s="9" t="s">
        <v>3</v>
      </c>
      <c r="K3" t="s">
        <v>161</v>
      </c>
    </row>
    <row r="4" spans="2:11">
      <c r="B4" s="7"/>
      <c r="C4" s="10">
        <v>43466</v>
      </c>
      <c r="D4" s="8" t="s">
        <v>186</v>
      </c>
      <c r="E4" s="7"/>
      <c r="F4" s="25"/>
      <c r="G4" s="13"/>
      <c r="H4" s="12"/>
      <c r="I4" s="9">
        <v>9597.51</v>
      </c>
    </row>
    <row r="5" spans="2:11">
      <c r="B5" s="7">
        <v>1</v>
      </c>
      <c r="C5" s="10">
        <v>43469</v>
      </c>
      <c r="D5" s="11" t="s">
        <v>20</v>
      </c>
      <c r="E5" s="11" t="s">
        <v>12</v>
      </c>
      <c r="F5" s="26"/>
      <c r="G5" s="13">
        <v>531.46</v>
      </c>
      <c r="H5" s="12"/>
      <c r="I5" s="9">
        <f t="shared" ref="I5:I56" si="0">I4+G5-H5</f>
        <v>10128.970000000001</v>
      </c>
    </row>
    <row r="6" spans="2:11">
      <c r="B6" s="7">
        <v>2</v>
      </c>
      <c r="C6" s="10">
        <v>43474</v>
      </c>
      <c r="D6" s="11" t="s">
        <v>0</v>
      </c>
      <c r="E6" s="11" t="s">
        <v>89</v>
      </c>
      <c r="F6" s="26"/>
      <c r="G6" s="13"/>
      <c r="H6" s="12">
        <v>265.73</v>
      </c>
      <c r="I6" s="9">
        <f t="shared" si="0"/>
        <v>9863.2400000000016</v>
      </c>
    </row>
    <row r="7" spans="2:11">
      <c r="B7" s="7">
        <v>3</v>
      </c>
      <c r="C7" s="10">
        <v>43489</v>
      </c>
      <c r="D7" s="11" t="s">
        <v>20</v>
      </c>
      <c r="E7" s="11" t="s">
        <v>12</v>
      </c>
      <c r="F7" s="26" t="s">
        <v>185</v>
      </c>
      <c r="G7" s="13">
        <v>1069.56</v>
      </c>
      <c r="H7" s="12"/>
      <c r="I7" s="9">
        <f t="shared" si="0"/>
        <v>10932.800000000001</v>
      </c>
    </row>
    <row r="8" spans="2:11">
      <c r="B8" s="7">
        <v>4</v>
      </c>
      <c r="C8" s="10">
        <v>43494</v>
      </c>
      <c r="D8" s="11" t="s">
        <v>0</v>
      </c>
      <c r="E8" s="11" t="s">
        <v>89</v>
      </c>
      <c r="F8" s="26"/>
      <c r="G8" s="13"/>
      <c r="H8" s="12">
        <v>534.78</v>
      </c>
      <c r="I8" s="9">
        <f t="shared" si="0"/>
        <v>10398.02</v>
      </c>
    </row>
    <row r="9" spans="2:11">
      <c r="B9" s="7">
        <v>5</v>
      </c>
      <c r="C9" s="10">
        <v>43516</v>
      </c>
      <c r="D9" s="7" t="s">
        <v>20</v>
      </c>
      <c r="E9" s="7" t="s">
        <v>12</v>
      </c>
      <c r="F9" s="25" t="s">
        <v>187</v>
      </c>
      <c r="G9" s="13">
        <v>534.78</v>
      </c>
      <c r="H9" s="12"/>
      <c r="I9" s="9">
        <f t="shared" si="0"/>
        <v>10932.800000000001</v>
      </c>
    </row>
    <row r="10" spans="2:11">
      <c r="B10" s="7">
        <v>6</v>
      </c>
      <c r="C10" s="10">
        <v>43516</v>
      </c>
      <c r="D10" s="7" t="s">
        <v>20</v>
      </c>
      <c r="E10" s="7" t="s">
        <v>12</v>
      </c>
      <c r="F10" s="25" t="s">
        <v>188</v>
      </c>
      <c r="G10" s="13">
        <v>534.78</v>
      </c>
      <c r="H10" s="12"/>
      <c r="I10" s="9">
        <f t="shared" si="0"/>
        <v>11467.580000000002</v>
      </c>
    </row>
    <row r="11" spans="2:11">
      <c r="B11" s="7">
        <v>7</v>
      </c>
      <c r="C11" s="10">
        <v>43521</v>
      </c>
      <c r="D11" s="11" t="s">
        <v>0</v>
      </c>
      <c r="E11" s="7" t="s">
        <v>89</v>
      </c>
      <c r="F11" s="25"/>
      <c r="G11" s="13"/>
      <c r="H11" s="12">
        <v>534.78</v>
      </c>
      <c r="I11" s="9">
        <f t="shared" si="0"/>
        <v>10932.800000000001</v>
      </c>
    </row>
    <row r="12" spans="2:11">
      <c r="B12" s="7">
        <v>8</v>
      </c>
      <c r="C12" s="10">
        <v>43543</v>
      </c>
      <c r="D12" s="11" t="s">
        <v>20</v>
      </c>
      <c r="E12" s="7" t="s">
        <v>12</v>
      </c>
      <c r="F12" s="25" t="s">
        <v>189</v>
      </c>
      <c r="G12" s="13">
        <v>538.12</v>
      </c>
      <c r="H12" s="12"/>
      <c r="I12" s="9">
        <f t="shared" si="0"/>
        <v>11470.920000000002</v>
      </c>
    </row>
    <row r="13" spans="2:11">
      <c r="B13" s="7">
        <v>9</v>
      </c>
      <c r="C13" s="10">
        <v>43543</v>
      </c>
      <c r="D13" s="11" t="s">
        <v>20</v>
      </c>
      <c r="E13" s="7" t="s">
        <v>12</v>
      </c>
      <c r="F13" s="25" t="s">
        <v>190</v>
      </c>
      <c r="G13" s="13">
        <v>538.12</v>
      </c>
      <c r="H13" s="12"/>
      <c r="I13" s="9">
        <f t="shared" si="0"/>
        <v>12009.040000000003</v>
      </c>
    </row>
    <row r="14" spans="2:11">
      <c r="B14" s="7">
        <v>10</v>
      </c>
      <c r="C14" s="10">
        <v>43549</v>
      </c>
      <c r="D14" s="7" t="s">
        <v>0</v>
      </c>
      <c r="E14" s="7" t="s">
        <v>89</v>
      </c>
      <c r="F14" s="25"/>
      <c r="G14" s="13"/>
      <c r="H14" s="12">
        <v>538.12</v>
      </c>
      <c r="I14" s="9">
        <f t="shared" si="0"/>
        <v>11470.920000000002</v>
      </c>
    </row>
    <row r="15" spans="2:11">
      <c r="B15" s="7">
        <v>11</v>
      </c>
      <c r="C15" s="10">
        <v>43565</v>
      </c>
      <c r="D15" s="7" t="s">
        <v>20</v>
      </c>
      <c r="E15" s="7" t="s">
        <v>12</v>
      </c>
      <c r="F15" s="25" t="s">
        <v>191</v>
      </c>
      <c r="G15" s="13">
        <v>1076.24</v>
      </c>
      <c r="H15" s="12"/>
      <c r="I15" s="9">
        <f t="shared" si="0"/>
        <v>12547.160000000002</v>
      </c>
    </row>
    <row r="16" spans="2:11">
      <c r="B16" s="7">
        <v>12</v>
      </c>
      <c r="C16" s="10">
        <v>43571</v>
      </c>
      <c r="D16" s="7" t="s">
        <v>0</v>
      </c>
      <c r="E16" s="7" t="s">
        <v>89</v>
      </c>
      <c r="F16" s="25"/>
      <c r="G16" s="13"/>
      <c r="H16" s="12">
        <v>538.12</v>
      </c>
      <c r="I16" s="9">
        <f t="shared" si="0"/>
        <v>12009.04</v>
      </c>
    </row>
    <row r="17" spans="2:9">
      <c r="B17" s="7">
        <v>13</v>
      </c>
      <c r="C17" s="19">
        <v>43629</v>
      </c>
      <c r="D17" s="18" t="s">
        <v>192</v>
      </c>
      <c r="E17" s="18"/>
      <c r="F17" s="30"/>
      <c r="G17" s="20">
        <v>0.56999999999999995</v>
      </c>
      <c r="H17" s="20"/>
      <c r="I17" s="20">
        <f t="shared" si="0"/>
        <v>12009.61</v>
      </c>
    </row>
    <row r="18" spans="2:9">
      <c r="B18" s="7">
        <v>14</v>
      </c>
      <c r="C18" s="10">
        <v>43629</v>
      </c>
      <c r="D18" s="7" t="s">
        <v>20</v>
      </c>
      <c r="E18" s="7" t="s">
        <v>12</v>
      </c>
      <c r="F18" s="25" t="s">
        <v>193</v>
      </c>
      <c r="G18" s="13">
        <v>538.12</v>
      </c>
      <c r="H18" s="12"/>
      <c r="I18" s="9">
        <f t="shared" si="0"/>
        <v>12547.730000000001</v>
      </c>
    </row>
    <row r="19" spans="2:9">
      <c r="B19" s="7">
        <v>15</v>
      </c>
      <c r="C19" s="10">
        <v>43629</v>
      </c>
      <c r="D19" s="7" t="s">
        <v>20</v>
      </c>
      <c r="E19" s="7" t="s">
        <v>12</v>
      </c>
      <c r="F19" s="25" t="s">
        <v>194</v>
      </c>
      <c r="G19" s="13">
        <v>538.12</v>
      </c>
      <c r="H19" s="12"/>
      <c r="I19" s="9">
        <f t="shared" si="0"/>
        <v>13085.850000000002</v>
      </c>
    </row>
    <row r="20" spans="2:9">
      <c r="B20" s="7">
        <v>16</v>
      </c>
      <c r="C20" s="10">
        <v>43634</v>
      </c>
      <c r="D20" s="7" t="s">
        <v>0</v>
      </c>
      <c r="E20" s="7" t="s">
        <v>89</v>
      </c>
      <c r="F20" s="25"/>
      <c r="G20" s="13"/>
      <c r="H20" s="12">
        <v>538.12</v>
      </c>
      <c r="I20" s="9">
        <f t="shared" si="0"/>
        <v>12547.730000000001</v>
      </c>
    </row>
    <row r="21" spans="2:9">
      <c r="B21" s="7">
        <v>17</v>
      </c>
      <c r="C21" s="10">
        <v>43629</v>
      </c>
      <c r="D21" s="7" t="s">
        <v>20</v>
      </c>
      <c r="E21" s="7" t="s">
        <v>12</v>
      </c>
      <c r="F21" s="25" t="s">
        <v>195</v>
      </c>
      <c r="G21" s="13">
        <v>540.91</v>
      </c>
      <c r="H21" s="12"/>
      <c r="I21" s="9">
        <f t="shared" si="0"/>
        <v>13088.640000000001</v>
      </c>
    </row>
    <row r="22" spans="2:9">
      <c r="B22" s="7">
        <v>18</v>
      </c>
      <c r="C22" s="10">
        <v>43629</v>
      </c>
      <c r="D22" s="7" t="s">
        <v>20</v>
      </c>
      <c r="E22" s="7" t="s">
        <v>12</v>
      </c>
      <c r="F22" s="25" t="s">
        <v>196</v>
      </c>
      <c r="G22" s="13">
        <v>540.91</v>
      </c>
      <c r="H22" s="12"/>
      <c r="I22" s="9">
        <f t="shared" si="0"/>
        <v>13629.550000000001</v>
      </c>
    </row>
    <row r="23" spans="2:9">
      <c r="B23" s="7">
        <v>19</v>
      </c>
      <c r="C23" s="10">
        <v>43634</v>
      </c>
      <c r="D23" s="11" t="s">
        <v>0</v>
      </c>
      <c r="E23" s="7" t="s">
        <v>89</v>
      </c>
      <c r="F23" s="25"/>
      <c r="G23" s="13"/>
      <c r="H23" s="12">
        <v>540.91</v>
      </c>
      <c r="I23" s="9">
        <f t="shared" si="0"/>
        <v>13088.640000000001</v>
      </c>
    </row>
    <row r="24" spans="2:9">
      <c r="B24" s="7">
        <v>20</v>
      </c>
      <c r="C24" s="10">
        <v>43643</v>
      </c>
      <c r="D24" s="11" t="s">
        <v>197</v>
      </c>
      <c r="E24" s="7" t="s">
        <v>12</v>
      </c>
      <c r="F24" s="25" t="s">
        <v>198</v>
      </c>
      <c r="G24" s="13"/>
      <c r="H24" s="12">
        <v>1000</v>
      </c>
      <c r="I24" s="9">
        <f t="shared" si="0"/>
        <v>12088.640000000001</v>
      </c>
    </row>
    <row r="25" spans="2:9">
      <c r="B25" s="7">
        <v>21</v>
      </c>
      <c r="C25" s="10">
        <v>43643</v>
      </c>
      <c r="D25" s="11" t="s">
        <v>212</v>
      </c>
      <c r="E25" s="7" t="s">
        <v>12</v>
      </c>
      <c r="F25" s="25" t="s">
        <v>208</v>
      </c>
      <c r="G25" s="13"/>
      <c r="H25" s="12">
        <v>1000</v>
      </c>
      <c r="I25" s="9">
        <f t="shared" si="0"/>
        <v>11088.640000000001</v>
      </c>
    </row>
    <row r="26" spans="2:9">
      <c r="B26" s="7">
        <v>22</v>
      </c>
      <c r="C26" s="10">
        <v>43715</v>
      </c>
      <c r="D26" s="11" t="s">
        <v>20</v>
      </c>
      <c r="E26" s="7" t="s">
        <v>12</v>
      </c>
      <c r="F26" s="25" t="s">
        <v>199</v>
      </c>
      <c r="G26" s="13">
        <v>1622.7</v>
      </c>
      <c r="H26" s="12"/>
      <c r="I26" s="9">
        <f t="shared" si="0"/>
        <v>12711.340000000002</v>
      </c>
    </row>
    <row r="27" spans="2:9">
      <c r="B27" s="7">
        <v>23</v>
      </c>
      <c r="C27" s="10">
        <v>43715</v>
      </c>
      <c r="D27" s="7" t="s">
        <v>20</v>
      </c>
      <c r="E27" s="7" t="s">
        <v>12</v>
      </c>
      <c r="F27" s="25" t="s">
        <v>200</v>
      </c>
      <c r="G27" s="13">
        <v>540.9</v>
      </c>
      <c r="H27" s="12"/>
      <c r="I27" s="9">
        <f t="shared" si="0"/>
        <v>13252.240000000002</v>
      </c>
    </row>
    <row r="28" spans="2:9">
      <c r="B28" s="7">
        <v>24</v>
      </c>
      <c r="C28" s="10">
        <v>43720</v>
      </c>
      <c r="D28" s="11" t="s">
        <v>0</v>
      </c>
      <c r="E28" s="7" t="s">
        <v>89</v>
      </c>
      <c r="F28" s="25"/>
      <c r="G28" s="13"/>
      <c r="H28" s="12">
        <v>1081.8</v>
      </c>
      <c r="I28" s="9">
        <f t="shared" si="0"/>
        <v>12170.440000000002</v>
      </c>
    </row>
    <row r="29" spans="2:9">
      <c r="B29" s="7">
        <v>25</v>
      </c>
      <c r="C29" s="10">
        <v>43726</v>
      </c>
      <c r="D29" s="11" t="s">
        <v>202</v>
      </c>
      <c r="E29" s="7" t="s">
        <v>12</v>
      </c>
      <c r="F29" s="25" t="s">
        <v>201</v>
      </c>
      <c r="G29" s="13"/>
      <c r="H29" s="12">
        <v>1000</v>
      </c>
      <c r="I29" s="9">
        <f t="shared" si="0"/>
        <v>11170.440000000002</v>
      </c>
    </row>
    <row r="30" spans="2:9">
      <c r="B30" s="7">
        <v>26</v>
      </c>
      <c r="C30" s="10">
        <v>43726</v>
      </c>
      <c r="D30" s="11" t="s">
        <v>180</v>
      </c>
      <c r="E30" s="11" t="s">
        <v>12</v>
      </c>
      <c r="F30" s="26" t="s">
        <v>204</v>
      </c>
      <c r="G30" s="13"/>
      <c r="H30" s="12">
        <v>1000</v>
      </c>
      <c r="I30" s="9">
        <f t="shared" si="0"/>
        <v>10170.440000000002</v>
      </c>
    </row>
    <row r="31" spans="2:9">
      <c r="B31" s="7">
        <v>27</v>
      </c>
      <c r="C31" s="10">
        <v>43726</v>
      </c>
      <c r="D31" s="11" t="s">
        <v>203</v>
      </c>
      <c r="E31" s="11" t="s">
        <v>12</v>
      </c>
      <c r="F31" s="26" t="s">
        <v>205</v>
      </c>
      <c r="G31" s="13"/>
      <c r="H31" s="12">
        <v>1000</v>
      </c>
      <c r="I31" s="9">
        <f t="shared" si="0"/>
        <v>9170.4400000000023</v>
      </c>
    </row>
    <row r="32" spans="2:9">
      <c r="B32" s="7">
        <v>28</v>
      </c>
      <c r="C32" s="10">
        <v>43747</v>
      </c>
      <c r="D32" s="11" t="s">
        <v>20</v>
      </c>
      <c r="E32" s="7" t="s">
        <v>12</v>
      </c>
      <c r="F32" s="25" t="s">
        <v>200</v>
      </c>
      <c r="G32" s="13">
        <v>540.9</v>
      </c>
      <c r="H32" s="12"/>
      <c r="I32" s="9">
        <f t="shared" si="0"/>
        <v>9711.340000000002</v>
      </c>
    </row>
    <row r="33" spans="2:9">
      <c r="B33" s="7">
        <v>29</v>
      </c>
      <c r="C33" s="10">
        <v>43753</v>
      </c>
      <c r="D33" s="11" t="s">
        <v>20</v>
      </c>
      <c r="E33" s="7" t="s">
        <v>12</v>
      </c>
      <c r="F33" s="25" t="s">
        <v>209</v>
      </c>
      <c r="G33" s="13">
        <v>1622.7</v>
      </c>
      <c r="H33" s="12"/>
      <c r="I33" s="9">
        <f t="shared" si="0"/>
        <v>11334.040000000003</v>
      </c>
    </row>
    <row r="34" spans="2:9">
      <c r="B34" s="7">
        <v>30</v>
      </c>
      <c r="C34" s="10">
        <v>43762</v>
      </c>
      <c r="D34" s="7" t="s">
        <v>0</v>
      </c>
      <c r="E34" s="7" t="s">
        <v>89</v>
      </c>
      <c r="F34" s="25"/>
      <c r="G34" s="13"/>
      <c r="H34" s="12">
        <v>1081.8</v>
      </c>
      <c r="I34" s="9">
        <f t="shared" si="0"/>
        <v>10252.240000000003</v>
      </c>
    </row>
    <row r="35" spans="2:9">
      <c r="B35" s="7">
        <v>31</v>
      </c>
      <c r="C35" s="10">
        <v>43774</v>
      </c>
      <c r="D35" s="7" t="s">
        <v>20</v>
      </c>
      <c r="E35" s="7" t="s">
        <v>12</v>
      </c>
      <c r="F35" s="25" t="s">
        <v>210</v>
      </c>
      <c r="G35" s="13">
        <v>540.9</v>
      </c>
      <c r="H35" s="12"/>
      <c r="I35" s="9">
        <f t="shared" si="0"/>
        <v>10793.140000000003</v>
      </c>
    </row>
    <row r="36" spans="2:9">
      <c r="B36" s="7">
        <v>32</v>
      </c>
      <c r="C36" s="22">
        <v>43781</v>
      </c>
      <c r="D36" s="21" t="s">
        <v>0</v>
      </c>
      <c r="E36" s="21" t="s">
        <v>89</v>
      </c>
      <c r="F36" s="28"/>
      <c r="G36" s="13"/>
      <c r="H36" s="12">
        <v>270.45</v>
      </c>
      <c r="I36" s="9">
        <f t="shared" si="0"/>
        <v>10522.690000000002</v>
      </c>
    </row>
    <row r="37" spans="2:9">
      <c r="B37" s="7">
        <v>33</v>
      </c>
      <c r="C37" s="10">
        <v>43788</v>
      </c>
      <c r="D37" s="11" t="s">
        <v>20</v>
      </c>
      <c r="E37" s="11" t="s">
        <v>12</v>
      </c>
      <c r="F37" s="26" t="s">
        <v>211</v>
      </c>
      <c r="G37" s="13">
        <v>540.9</v>
      </c>
      <c r="H37" s="12"/>
      <c r="I37" s="9">
        <f t="shared" si="0"/>
        <v>11063.590000000002</v>
      </c>
    </row>
    <row r="38" spans="2:9">
      <c r="B38" s="7">
        <v>34</v>
      </c>
      <c r="C38" s="10">
        <v>43788</v>
      </c>
      <c r="D38" s="11" t="s">
        <v>206</v>
      </c>
      <c r="E38" s="11" t="s">
        <v>12</v>
      </c>
      <c r="F38" s="26" t="s">
        <v>207</v>
      </c>
      <c r="G38" s="13"/>
      <c r="H38" s="12">
        <v>1000</v>
      </c>
      <c r="I38" s="9">
        <f t="shared" si="0"/>
        <v>10063.590000000002</v>
      </c>
    </row>
    <row r="39" spans="2:9">
      <c r="B39" s="7">
        <v>35</v>
      </c>
      <c r="C39" s="10">
        <v>43791</v>
      </c>
      <c r="D39" s="11" t="s">
        <v>0</v>
      </c>
      <c r="E39" s="11" t="s">
        <v>89</v>
      </c>
      <c r="F39" s="26"/>
      <c r="G39" s="13"/>
      <c r="H39" s="12">
        <v>270.45</v>
      </c>
      <c r="I39" s="9">
        <f t="shared" si="0"/>
        <v>9793.1400000000012</v>
      </c>
    </row>
    <row r="40" spans="2:9">
      <c r="B40" s="7">
        <v>36</v>
      </c>
      <c r="C40" s="10">
        <v>43803</v>
      </c>
      <c r="D40" s="11" t="s">
        <v>20</v>
      </c>
      <c r="E40" s="11" t="s">
        <v>12</v>
      </c>
      <c r="F40" s="26" t="s">
        <v>213</v>
      </c>
      <c r="G40" s="13">
        <v>540.9</v>
      </c>
      <c r="H40" s="12"/>
      <c r="I40" s="9">
        <f t="shared" si="0"/>
        <v>10334.040000000001</v>
      </c>
    </row>
    <row r="41" spans="2:9">
      <c r="B41" s="7">
        <v>37</v>
      </c>
      <c r="C41" s="10">
        <v>43808</v>
      </c>
      <c r="D41" s="11" t="s">
        <v>0</v>
      </c>
      <c r="E41" s="11" t="s">
        <v>89</v>
      </c>
      <c r="F41" s="26"/>
      <c r="G41" s="13"/>
      <c r="H41" s="12">
        <v>270.45</v>
      </c>
      <c r="I41" s="9">
        <f t="shared" si="0"/>
        <v>10063.59</v>
      </c>
    </row>
    <row r="42" spans="2:9">
      <c r="B42" s="7">
        <v>38</v>
      </c>
      <c r="C42" s="10"/>
      <c r="D42" s="11"/>
      <c r="E42" s="11"/>
      <c r="F42" s="26"/>
      <c r="G42" s="13"/>
      <c r="H42" s="27"/>
      <c r="I42" s="9">
        <f t="shared" si="0"/>
        <v>10063.59</v>
      </c>
    </row>
    <row r="43" spans="2:9">
      <c r="B43" s="7">
        <v>39</v>
      </c>
      <c r="C43" s="10"/>
      <c r="D43" s="11"/>
      <c r="E43" s="11"/>
      <c r="F43" s="26"/>
      <c r="G43" s="13"/>
      <c r="H43" s="12"/>
      <c r="I43" s="9">
        <f t="shared" si="0"/>
        <v>10063.59</v>
      </c>
    </row>
    <row r="44" spans="2:9">
      <c r="B44" s="7">
        <v>40</v>
      </c>
      <c r="C44" s="10"/>
      <c r="D44" s="11"/>
      <c r="E44" s="11"/>
      <c r="F44" s="26"/>
      <c r="G44" s="13"/>
      <c r="H44" s="12"/>
      <c r="I44" s="9">
        <f t="shared" si="0"/>
        <v>10063.59</v>
      </c>
    </row>
    <row r="45" spans="2:9">
      <c r="B45" s="7">
        <v>41</v>
      </c>
      <c r="C45" s="10"/>
      <c r="D45" s="11"/>
      <c r="E45" s="11"/>
      <c r="F45" s="26"/>
      <c r="G45" s="13"/>
      <c r="H45" s="12"/>
      <c r="I45" s="9">
        <f t="shared" si="0"/>
        <v>10063.59</v>
      </c>
    </row>
    <row r="46" spans="2:9">
      <c r="B46" s="7">
        <v>42</v>
      </c>
      <c r="C46" s="10"/>
      <c r="D46" s="11"/>
      <c r="E46" s="11"/>
      <c r="F46" s="26"/>
      <c r="G46" s="13"/>
      <c r="H46" s="12"/>
      <c r="I46" s="9">
        <f t="shared" si="0"/>
        <v>10063.59</v>
      </c>
    </row>
    <row r="47" spans="2:9">
      <c r="B47" s="7">
        <v>43</v>
      </c>
      <c r="C47" s="10"/>
      <c r="D47" s="11"/>
      <c r="E47" s="11"/>
      <c r="F47" s="26"/>
      <c r="G47" s="13"/>
      <c r="H47" s="12"/>
      <c r="I47" s="9">
        <f t="shared" si="0"/>
        <v>10063.59</v>
      </c>
    </row>
    <row r="48" spans="2:9">
      <c r="B48" s="7">
        <v>44</v>
      </c>
      <c r="C48" s="10"/>
      <c r="D48" s="11"/>
      <c r="E48" s="11"/>
      <c r="F48" s="26"/>
      <c r="G48" s="13"/>
      <c r="H48" s="12"/>
      <c r="I48" s="9">
        <f t="shared" si="0"/>
        <v>10063.59</v>
      </c>
    </row>
    <row r="49" spans="2:9">
      <c r="B49" s="7">
        <v>45</v>
      </c>
      <c r="C49" s="10"/>
      <c r="D49" s="11"/>
      <c r="E49" s="11"/>
      <c r="F49" s="26"/>
      <c r="G49" s="13"/>
      <c r="H49" s="12"/>
      <c r="I49" s="9">
        <f t="shared" si="0"/>
        <v>10063.59</v>
      </c>
    </row>
    <row r="50" spans="2:9">
      <c r="B50" s="7">
        <v>46</v>
      </c>
      <c r="C50" s="10"/>
      <c r="D50" s="11"/>
      <c r="E50" s="11"/>
      <c r="F50" s="26"/>
      <c r="G50" s="13"/>
      <c r="H50" s="12"/>
      <c r="I50" s="9">
        <f t="shared" si="0"/>
        <v>10063.59</v>
      </c>
    </row>
    <row r="51" spans="2:9">
      <c r="B51" s="7">
        <v>47</v>
      </c>
      <c r="C51" s="10"/>
      <c r="D51" s="11"/>
      <c r="E51" s="11"/>
      <c r="F51" s="26"/>
      <c r="G51" s="13"/>
      <c r="H51" s="12"/>
      <c r="I51" s="9">
        <f t="shared" si="0"/>
        <v>10063.59</v>
      </c>
    </row>
    <row r="52" spans="2:9">
      <c r="B52" s="7">
        <v>48</v>
      </c>
      <c r="C52" s="10"/>
      <c r="D52" s="11"/>
      <c r="E52" s="11"/>
      <c r="F52" s="26"/>
      <c r="G52" s="13"/>
      <c r="H52" s="12"/>
      <c r="I52" s="9">
        <f t="shared" si="0"/>
        <v>10063.59</v>
      </c>
    </row>
    <row r="53" spans="2:9">
      <c r="B53" s="7">
        <v>49</v>
      </c>
      <c r="C53" s="10"/>
      <c r="D53" s="11"/>
      <c r="E53" s="11"/>
      <c r="F53" s="26"/>
      <c r="G53" s="13"/>
      <c r="H53" s="12"/>
      <c r="I53" s="9">
        <f t="shared" si="0"/>
        <v>10063.59</v>
      </c>
    </row>
    <row r="54" spans="2:9">
      <c r="B54" s="7">
        <v>50</v>
      </c>
      <c r="C54" s="10"/>
      <c r="D54" s="11"/>
      <c r="E54" s="11"/>
      <c r="F54" s="26"/>
      <c r="G54" s="13"/>
      <c r="H54" s="12"/>
      <c r="I54" s="9">
        <f t="shared" si="0"/>
        <v>10063.59</v>
      </c>
    </row>
    <row r="55" spans="2:9">
      <c r="B55" s="7">
        <v>51</v>
      </c>
      <c r="C55" s="10"/>
      <c r="D55" s="7"/>
      <c r="E55" s="7"/>
      <c r="F55" s="25"/>
      <c r="G55" s="13"/>
      <c r="H55" s="12"/>
      <c r="I55" s="9">
        <f t="shared" si="0"/>
        <v>10063.59</v>
      </c>
    </row>
    <row r="56" spans="2:9">
      <c r="B56" s="7">
        <v>52</v>
      </c>
      <c r="C56" s="7" t="s">
        <v>78</v>
      </c>
      <c r="D56" s="7"/>
      <c r="E56" s="7"/>
      <c r="F56" s="25"/>
      <c r="G56" s="13"/>
      <c r="H56" s="12"/>
      <c r="I56" s="9">
        <f t="shared" si="0"/>
        <v>10063.59</v>
      </c>
    </row>
  </sheetData>
  <mergeCells count="1">
    <mergeCell ref="B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2014</vt:lpstr>
      <vt:lpstr>2015</vt:lpstr>
      <vt:lpstr>2016</vt:lpstr>
      <vt:lpstr>2017</vt:lpstr>
      <vt:lpstr>2018</vt:lpstr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Dodd</dc:creator>
  <cp:lastModifiedBy>JOSHUA HOSTON</cp:lastModifiedBy>
  <dcterms:created xsi:type="dcterms:W3CDTF">2014-10-03T15:41:34Z</dcterms:created>
  <dcterms:modified xsi:type="dcterms:W3CDTF">2020-01-30T20:41:25Z</dcterms:modified>
</cp:coreProperties>
</file>